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0" yWindow="0" windowWidth="25600" windowHeight="14360" tabRatio="552" activeTab="1"/>
  </bookViews>
  <sheets>
    <sheet name="popyt" sheetId="7" r:id="rId1"/>
    <sheet name="model" sheetId="9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9" l="1"/>
  <c r="F5" i="9"/>
  <c r="E6" i="9"/>
  <c r="F6" i="9"/>
  <c r="E7" i="9"/>
  <c r="F7" i="9"/>
  <c r="E8" i="9"/>
  <c r="F8" i="9"/>
  <c r="E9" i="9"/>
  <c r="F9" i="9"/>
  <c r="E10" i="9"/>
  <c r="F10" i="9"/>
  <c r="E11" i="9"/>
  <c r="F11" i="9"/>
  <c r="E12" i="9"/>
  <c r="F12" i="9"/>
  <c r="E13" i="9"/>
  <c r="F13" i="9"/>
  <c r="E14" i="9"/>
  <c r="F14" i="9"/>
  <c r="E15" i="9"/>
  <c r="F15" i="9"/>
  <c r="E16" i="9"/>
  <c r="F16" i="9"/>
  <c r="E17" i="9"/>
  <c r="F17" i="9"/>
  <c r="E18" i="9"/>
  <c r="F18" i="9"/>
  <c r="E19" i="9"/>
  <c r="F19" i="9"/>
  <c r="E20" i="9"/>
  <c r="F20" i="9"/>
  <c r="E21" i="9"/>
  <c r="F21" i="9"/>
  <c r="E22" i="9"/>
  <c r="F22" i="9"/>
  <c r="E23" i="9"/>
  <c r="F23" i="9"/>
  <c r="E24" i="9"/>
  <c r="F24" i="9"/>
  <c r="E25" i="9"/>
  <c r="F25" i="9"/>
  <c r="E26" i="9"/>
  <c r="F26" i="9"/>
  <c r="E27" i="9"/>
  <c r="F27" i="9"/>
  <c r="E28" i="9"/>
  <c r="F28" i="9"/>
  <c r="E29" i="9"/>
  <c r="F29" i="9"/>
  <c r="E30" i="9"/>
  <c r="F30" i="9"/>
  <c r="E31" i="9"/>
  <c r="F31" i="9"/>
  <c r="E32" i="9"/>
  <c r="F32" i="9"/>
  <c r="E33" i="9"/>
  <c r="F33" i="9"/>
  <c r="E34" i="9"/>
  <c r="F34" i="9"/>
  <c r="E35" i="9"/>
  <c r="F35" i="9"/>
  <c r="E36" i="9"/>
  <c r="F36" i="9"/>
  <c r="E37" i="9"/>
  <c r="F37" i="9"/>
  <c r="E38" i="9"/>
  <c r="F38" i="9"/>
  <c r="E39" i="9"/>
  <c r="F39" i="9"/>
  <c r="E40" i="9"/>
  <c r="F40" i="9"/>
  <c r="E41" i="9"/>
  <c r="F41" i="9"/>
  <c r="E42" i="9"/>
  <c r="F42" i="9"/>
  <c r="E43" i="9"/>
  <c r="F43" i="9"/>
  <c r="E44" i="9"/>
  <c r="F44" i="9"/>
  <c r="E45" i="9"/>
  <c r="F45" i="9"/>
  <c r="E46" i="9"/>
  <c r="F46" i="9"/>
  <c r="E47" i="9"/>
  <c r="F47" i="9"/>
  <c r="E48" i="9"/>
  <c r="F48" i="9"/>
  <c r="E49" i="9"/>
  <c r="F49" i="9"/>
  <c r="E50" i="9"/>
  <c r="F50" i="9"/>
  <c r="E51" i="9"/>
  <c r="F51" i="9"/>
  <c r="E52" i="9"/>
  <c r="F52" i="9"/>
  <c r="E53" i="9"/>
  <c r="F53" i="9"/>
  <c r="E54" i="9"/>
  <c r="F54" i="9"/>
  <c r="E55" i="9"/>
  <c r="F55" i="9"/>
  <c r="E56" i="9"/>
  <c r="F56" i="9"/>
  <c r="E57" i="9"/>
  <c r="F57" i="9"/>
  <c r="E58" i="9"/>
  <c r="F58" i="9"/>
  <c r="E59" i="9"/>
  <c r="F59" i="9"/>
  <c r="E60" i="9"/>
  <c r="F60" i="9"/>
  <c r="E61" i="9"/>
  <c r="F61" i="9"/>
  <c r="E62" i="9"/>
  <c r="F62" i="9"/>
  <c r="E63" i="9"/>
  <c r="F63" i="9"/>
  <c r="E64" i="9"/>
  <c r="F64" i="9"/>
  <c r="E65" i="9"/>
  <c r="F65" i="9"/>
  <c r="E66" i="9"/>
  <c r="F66" i="9"/>
  <c r="E67" i="9"/>
  <c r="F67" i="9"/>
  <c r="E68" i="9"/>
  <c r="F68" i="9"/>
  <c r="E69" i="9"/>
  <c r="F69" i="9"/>
  <c r="E70" i="9"/>
  <c r="F70" i="9"/>
  <c r="E71" i="9"/>
  <c r="F71" i="9"/>
  <c r="E72" i="9"/>
  <c r="F72" i="9"/>
  <c r="E73" i="9"/>
  <c r="F73" i="9"/>
  <c r="E74" i="9"/>
  <c r="F74" i="9"/>
  <c r="E75" i="9"/>
  <c r="F75" i="9"/>
  <c r="E76" i="9"/>
  <c r="F76" i="9"/>
  <c r="E77" i="9"/>
  <c r="F77" i="9"/>
  <c r="E78" i="9"/>
  <c r="F78" i="9"/>
  <c r="E79" i="9"/>
  <c r="F79" i="9"/>
  <c r="E80" i="9"/>
  <c r="F80" i="9"/>
  <c r="E81" i="9"/>
  <c r="F81" i="9"/>
  <c r="E82" i="9"/>
  <c r="F82" i="9"/>
  <c r="E83" i="9"/>
  <c r="F83" i="9"/>
  <c r="E84" i="9"/>
  <c r="F84" i="9"/>
  <c r="E85" i="9"/>
  <c r="F85" i="9"/>
  <c r="E86" i="9"/>
  <c r="F86" i="9"/>
  <c r="E87" i="9"/>
  <c r="F87" i="9"/>
  <c r="E88" i="9"/>
  <c r="F88" i="9"/>
  <c r="E89" i="9"/>
  <c r="F89" i="9"/>
  <c r="E90" i="9"/>
  <c r="F90" i="9"/>
  <c r="E91" i="9"/>
  <c r="F91" i="9"/>
  <c r="E92" i="9"/>
  <c r="F92" i="9"/>
  <c r="E93" i="9"/>
  <c r="F93" i="9"/>
  <c r="E94" i="9"/>
  <c r="F94" i="9"/>
  <c r="E95" i="9"/>
  <c r="F95" i="9"/>
  <c r="E96" i="9"/>
  <c r="F96" i="9"/>
  <c r="E97" i="9"/>
  <c r="F97" i="9"/>
  <c r="E98" i="9"/>
  <c r="F98" i="9"/>
  <c r="E99" i="9"/>
  <c r="F99" i="9"/>
  <c r="E100" i="9"/>
  <c r="F100" i="9"/>
  <c r="E101" i="9"/>
  <c r="F101" i="9"/>
  <c r="E102" i="9"/>
  <c r="F102" i="9"/>
  <c r="E103" i="9"/>
  <c r="F103" i="9"/>
  <c r="E104" i="9"/>
  <c r="F104" i="9"/>
  <c r="E105" i="9"/>
  <c r="F105" i="9"/>
  <c r="E106" i="9"/>
  <c r="F106" i="9"/>
  <c r="E107" i="9"/>
  <c r="F107" i="9"/>
  <c r="E108" i="9"/>
  <c r="F108" i="9"/>
  <c r="E109" i="9"/>
  <c r="F109" i="9"/>
  <c r="E110" i="9"/>
  <c r="F110" i="9"/>
  <c r="E111" i="9"/>
  <c r="F111" i="9"/>
  <c r="E112" i="9"/>
  <c r="F112" i="9"/>
  <c r="E113" i="9"/>
  <c r="F113" i="9"/>
  <c r="E114" i="9"/>
  <c r="F114" i="9"/>
  <c r="E115" i="9"/>
  <c r="F115" i="9"/>
  <c r="E116" i="9"/>
  <c r="F116" i="9"/>
  <c r="E117" i="9"/>
  <c r="F117" i="9"/>
  <c r="E118" i="9"/>
  <c r="F118" i="9"/>
  <c r="E119" i="9"/>
  <c r="F119" i="9"/>
  <c r="E120" i="9"/>
  <c r="F120" i="9"/>
  <c r="E121" i="9"/>
  <c r="F121" i="9"/>
  <c r="E122" i="9"/>
  <c r="F122" i="9"/>
  <c r="E123" i="9"/>
  <c r="F123" i="9"/>
  <c r="E124" i="9"/>
  <c r="F124" i="9"/>
  <c r="E125" i="9"/>
  <c r="F125" i="9"/>
  <c r="E126" i="9"/>
  <c r="F126" i="9"/>
  <c r="E127" i="9"/>
  <c r="F127" i="9"/>
  <c r="E128" i="9"/>
  <c r="F128" i="9"/>
  <c r="E129" i="9"/>
  <c r="F129" i="9"/>
  <c r="E130" i="9"/>
  <c r="F130" i="9"/>
  <c r="E131" i="9"/>
  <c r="F131" i="9"/>
  <c r="E132" i="9"/>
  <c r="F132" i="9"/>
  <c r="E133" i="9"/>
  <c r="F133" i="9"/>
  <c r="E134" i="9"/>
  <c r="F134" i="9"/>
  <c r="E135" i="9"/>
  <c r="F135" i="9"/>
  <c r="E136" i="9"/>
  <c r="F136" i="9"/>
  <c r="E137" i="9"/>
  <c r="F137" i="9"/>
  <c r="E138" i="9"/>
  <c r="F138" i="9"/>
  <c r="E139" i="9"/>
  <c r="F139" i="9"/>
  <c r="E140" i="9"/>
  <c r="F140" i="9"/>
  <c r="E141" i="9"/>
  <c r="F141" i="9"/>
  <c r="E142" i="9"/>
  <c r="F142" i="9"/>
  <c r="E143" i="9"/>
  <c r="F143" i="9"/>
  <c r="E144" i="9"/>
  <c r="F144" i="9"/>
  <c r="E145" i="9"/>
  <c r="F145" i="9"/>
  <c r="E146" i="9"/>
  <c r="F146" i="9"/>
  <c r="E147" i="9"/>
  <c r="F147" i="9"/>
  <c r="E148" i="9"/>
  <c r="F148" i="9"/>
  <c r="E149" i="9"/>
  <c r="F149" i="9"/>
  <c r="E150" i="9"/>
  <c r="F150" i="9"/>
  <c r="E151" i="9"/>
  <c r="F151" i="9"/>
  <c r="E152" i="9"/>
  <c r="F152" i="9"/>
  <c r="E153" i="9"/>
  <c r="F153" i="9"/>
  <c r="E154" i="9"/>
  <c r="F154" i="9"/>
  <c r="E155" i="9"/>
  <c r="F155" i="9"/>
  <c r="E156" i="9"/>
  <c r="F156" i="9"/>
  <c r="E157" i="9"/>
  <c r="F157" i="9"/>
  <c r="E158" i="9"/>
  <c r="F158" i="9"/>
  <c r="E159" i="9"/>
  <c r="F159" i="9"/>
  <c r="E160" i="9"/>
  <c r="F160" i="9"/>
  <c r="E161" i="9"/>
  <c r="F161" i="9"/>
  <c r="E162" i="9"/>
  <c r="F162" i="9"/>
  <c r="E163" i="9"/>
  <c r="F163" i="9"/>
  <c r="E164" i="9"/>
  <c r="F164" i="9"/>
  <c r="E165" i="9"/>
  <c r="F165" i="9"/>
  <c r="E166" i="9"/>
  <c r="F166" i="9"/>
  <c r="E167" i="9"/>
  <c r="F167" i="9"/>
  <c r="E168" i="9"/>
  <c r="F168" i="9"/>
  <c r="E169" i="9"/>
  <c r="F169" i="9"/>
  <c r="E170" i="9"/>
  <c r="F170" i="9"/>
  <c r="E171" i="9"/>
  <c r="F171" i="9"/>
  <c r="E172" i="9"/>
  <c r="F172" i="9"/>
  <c r="E173" i="9"/>
  <c r="F173" i="9"/>
  <c r="E174" i="9"/>
  <c r="F174" i="9"/>
  <c r="E175" i="9"/>
  <c r="F175" i="9"/>
  <c r="E176" i="9"/>
  <c r="F176" i="9"/>
  <c r="E177" i="9"/>
  <c r="F177" i="9"/>
  <c r="E178" i="9"/>
  <c r="F178" i="9"/>
  <c r="E179" i="9"/>
  <c r="F179" i="9"/>
  <c r="E180" i="9"/>
  <c r="F180" i="9"/>
  <c r="E181" i="9"/>
  <c r="F181" i="9"/>
  <c r="E182" i="9"/>
  <c r="F182" i="9"/>
  <c r="E183" i="9"/>
  <c r="F183" i="9"/>
  <c r="E184" i="9"/>
  <c r="F184" i="9"/>
  <c r="E185" i="9"/>
  <c r="F185" i="9"/>
  <c r="E186" i="9"/>
  <c r="F186" i="9"/>
  <c r="E187" i="9"/>
  <c r="F187" i="9"/>
  <c r="E188" i="9"/>
  <c r="F188" i="9"/>
  <c r="E189" i="9"/>
  <c r="F189" i="9"/>
  <c r="E190" i="9"/>
  <c r="F190" i="9"/>
  <c r="E191" i="9"/>
  <c r="F191" i="9"/>
  <c r="E192" i="9"/>
  <c r="F192" i="9"/>
  <c r="E193" i="9"/>
  <c r="F193" i="9"/>
  <c r="E194" i="9"/>
  <c r="F194" i="9"/>
  <c r="E195" i="9"/>
  <c r="F195" i="9"/>
  <c r="E196" i="9"/>
  <c r="F196" i="9"/>
  <c r="E197" i="9"/>
  <c r="F197" i="9"/>
  <c r="E198" i="9"/>
  <c r="F198" i="9"/>
  <c r="E199" i="9"/>
  <c r="F199" i="9"/>
  <c r="E200" i="9"/>
  <c r="F200" i="9"/>
  <c r="E201" i="9"/>
  <c r="F201" i="9"/>
  <c r="E202" i="9"/>
  <c r="F202" i="9"/>
  <c r="E203" i="9"/>
  <c r="F203" i="9"/>
  <c r="E204" i="9"/>
  <c r="F204" i="9"/>
  <c r="E205" i="9"/>
  <c r="F205" i="9"/>
  <c r="E206" i="9"/>
  <c r="F206" i="9"/>
  <c r="E207" i="9"/>
  <c r="F207" i="9"/>
  <c r="E208" i="9"/>
  <c r="F208" i="9"/>
  <c r="E209" i="9"/>
  <c r="F209" i="9"/>
  <c r="E210" i="9"/>
  <c r="F210" i="9"/>
  <c r="E211" i="9"/>
  <c r="F211" i="9"/>
  <c r="E212" i="9"/>
  <c r="F212" i="9"/>
  <c r="E213" i="9"/>
  <c r="F213" i="9"/>
  <c r="E214" i="9"/>
  <c r="F214" i="9"/>
  <c r="E215" i="9"/>
  <c r="F215" i="9"/>
  <c r="E216" i="9"/>
  <c r="F216" i="9"/>
  <c r="E217" i="9"/>
  <c r="F217" i="9"/>
  <c r="E218" i="9"/>
  <c r="F218" i="9"/>
  <c r="E219" i="9"/>
  <c r="F219" i="9"/>
  <c r="E220" i="9"/>
  <c r="F220" i="9"/>
  <c r="E221" i="9"/>
  <c r="F221" i="9"/>
  <c r="E222" i="9"/>
  <c r="F222" i="9"/>
  <c r="E223" i="9"/>
  <c r="F223" i="9"/>
  <c r="E224" i="9"/>
  <c r="F224" i="9"/>
  <c r="E225" i="9"/>
  <c r="F225" i="9"/>
  <c r="E226" i="9"/>
  <c r="F226" i="9"/>
  <c r="E227" i="9"/>
  <c r="F227" i="9"/>
  <c r="E228" i="9"/>
  <c r="F228" i="9"/>
  <c r="E229" i="9"/>
  <c r="F229" i="9"/>
  <c r="E230" i="9"/>
  <c r="F230" i="9"/>
  <c r="E231" i="9"/>
  <c r="F231" i="9"/>
  <c r="E232" i="9"/>
  <c r="F232" i="9"/>
  <c r="E233" i="9"/>
  <c r="F233" i="9"/>
  <c r="E234" i="9"/>
  <c r="F234" i="9"/>
  <c r="E235" i="9"/>
  <c r="F235" i="9"/>
  <c r="E236" i="9"/>
  <c r="F236" i="9"/>
  <c r="E237" i="9"/>
  <c r="F237" i="9"/>
  <c r="E238" i="9"/>
  <c r="F238" i="9"/>
  <c r="E239" i="9"/>
  <c r="F239" i="9"/>
  <c r="E240" i="9"/>
  <c r="F240" i="9"/>
  <c r="E241" i="9"/>
  <c r="F241" i="9"/>
  <c r="E242" i="9"/>
  <c r="F242" i="9"/>
  <c r="E243" i="9"/>
  <c r="F243" i="9"/>
  <c r="E244" i="9"/>
  <c r="F244" i="9"/>
  <c r="E245" i="9"/>
  <c r="F245" i="9"/>
  <c r="E246" i="9"/>
  <c r="F246" i="9"/>
  <c r="E247" i="9"/>
  <c r="F247" i="9"/>
  <c r="E248" i="9"/>
  <c r="F248" i="9"/>
  <c r="E249" i="9"/>
  <c r="F249" i="9"/>
  <c r="E250" i="9"/>
  <c r="F250" i="9"/>
  <c r="E251" i="9"/>
  <c r="F251" i="9"/>
  <c r="E252" i="9"/>
  <c r="F252" i="9"/>
  <c r="E253" i="9"/>
  <c r="F253" i="9"/>
  <c r="E254" i="9"/>
  <c r="F254" i="9"/>
  <c r="E255" i="9"/>
  <c r="F255" i="9"/>
  <c r="E256" i="9"/>
  <c r="F256" i="9"/>
  <c r="E257" i="9"/>
  <c r="F257" i="9"/>
  <c r="E258" i="9"/>
  <c r="F258" i="9"/>
  <c r="E259" i="9"/>
  <c r="F259" i="9"/>
  <c r="E260" i="9"/>
  <c r="F260" i="9"/>
  <c r="E261" i="9"/>
  <c r="F261" i="9"/>
  <c r="E262" i="9"/>
  <c r="F262" i="9"/>
  <c r="E263" i="9"/>
  <c r="F263" i="9"/>
  <c r="E264" i="9"/>
  <c r="F264" i="9"/>
  <c r="E265" i="9"/>
  <c r="F265" i="9"/>
  <c r="E266" i="9"/>
  <c r="F266" i="9"/>
  <c r="E267" i="9"/>
  <c r="F267" i="9"/>
  <c r="E268" i="9"/>
  <c r="F268" i="9"/>
  <c r="E269" i="9"/>
  <c r="F269" i="9"/>
  <c r="E270" i="9"/>
  <c r="F270" i="9"/>
  <c r="E271" i="9"/>
  <c r="F271" i="9"/>
  <c r="E272" i="9"/>
  <c r="F272" i="9"/>
  <c r="E273" i="9"/>
  <c r="F273" i="9"/>
  <c r="E274" i="9"/>
  <c r="F274" i="9"/>
  <c r="E275" i="9"/>
  <c r="F275" i="9"/>
  <c r="E276" i="9"/>
  <c r="F276" i="9"/>
  <c r="E277" i="9"/>
  <c r="F277" i="9"/>
  <c r="E278" i="9"/>
  <c r="F278" i="9"/>
  <c r="E279" i="9"/>
  <c r="F279" i="9"/>
  <c r="E280" i="9"/>
  <c r="F280" i="9"/>
  <c r="E281" i="9"/>
  <c r="F281" i="9"/>
  <c r="E282" i="9"/>
  <c r="F282" i="9"/>
  <c r="E283" i="9"/>
  <c r="F283" i="9"/>
  <c r="E284" i="9"/>
  <c r="F284" i="9"/>
  <c r="E285" i="9"/>
  <c r="F285" i="9"/>
  <c r="E286" i="9"/>
  <c r="F286" i="9"/>
  <c r="E287" i="9"/>
  <c r="F287" i="9"/>
  <c r="E288" i="9"/>
  <c r="F288" i="9"/>
  <c r="E289" i="9"/>
  <c r="F289" i="9"/>
  <c r="E290" i="9"/>
  <c r="F290" i="9"/>
  <c r="E291" i="9"/>
  <c r="F291" i="9"/>
  <c r="E292" i="9"/>
  <c r="F292" i="9"/>
  <c r="E293" i="9"/>
  <c r="F293" i="9"/>
  <c r="E294" i="9"/>
  <c r="F294" i="9"/>
  <c r="E295" i="9"/>
  <c r="F295" i="9"/>
  <c r="E296" i="9"/>
  <c r="F296" i="9"/>
  <c r="E297" i="9"/>
  <c r="F297" i="9"/>
  <c r="E298" i="9"/>
  <c r="F298" i="9"/>
  <c r="E299" i="9"/>
  <c r="F299" i="9"/>
  <c r="E300" i="9"/>
  <c r="F300" i="9"/>
  <c r="E301" i="9"/>
  <c r="F301" i="9"/>
  <c r="E302" i="9"/>
  <c r="F302" i="9"/>
  <c r="E303" i="9"/>
  <c r="F303" i="9"/>
  <c r="E304" i="9"/>
  <c r="F304" i="9"/>
  <c r="E305" i="9"/>
  <c r="F305" i="9"/>
  <c r="E306" i="9"/>
  <c r="F306" i="9"/>
  <c r="E307" i="9"/>
  <c r="F307" i="9"/>
  <c r="E308" i="9"/>
  <c r="F308" i="9"/>
  <c r="E309" i="9"/>
  <c r="F309" i="9"/>
  <c r="E310" i="9"/>
  <c r="F310" i="9"/>
  <c r="E311" i="9"/>
  <c r="F311" i="9"/>
  <c r="E312" i="9"/>
  <c r="F312" i="9"/>
  <c r="E313" i="9"/>
  <c r="F313" i="9"/>
  <c r="E314" i="9"/>
  <c r="F314" i="9"/>
  <c r="E315" i="9"/>
  <c r="F315" i="9"/>
  <c r="E316" i="9"/>
  <c r="F316" i="9"/>
  <c r="E317" i="9"/>
  <c r="F317" i="9"/>
  <c r="E318" i="9"/>
  <c r="F318" i="9"/>
  <c r="E319" i="9"/>
  <c r="F319" i="9"/>
  <c r="E320" i="9"/>
  <c r="F320" i="9"/>
  <c r="E321" i="9"/>
  <c r="F321" i="9"/>
  <c r="E322" i="9"/>
  <c r="F322" i="9"/>
  <c r="E323" i="9"/>
  <c r="F323" i="9"/>
  <c r="E324" i="9"/>
  <c r="F324" i="9"/>
  <c r="E325" i="9"/>
  <c r="F325" i="9"/>
  <c r="E326" i="9"/>
  <c r="F326" i="9"/>
  <c r="E327" i="9"/>
  <c r="F327" i="9"/>
  <c r="E328" i="9"/>
  <c r="F328" i="9"/>
  <c r="E329" i="9"/>
  <c r="F329" i="9"/>
  <c r="E330" i="9"/>
  <c r="F330" i="9"/>
  <c r="E331" i="9"/>
  <c r="F331" i="9"/>
  <c r="E332" i="9"/>
  <c r="F332" i="9"/>
  <c r="E333" i="9"/>
  <c r="F333" i="9"/>
  <c r="E334" i="9"/>
  <c r="F334" i="9"/>
  <c r="E335" i="9"/>
  <c r="F335" i="9"/>
  <c r="E336" i="9"/>
  <c r="F336" i="9"/>
  <c r="E337" i="9"/>
  <c r="F337" i="9"/>
  <c r="E338" i="9"/>
  <c r="F338" i="9"/>
  <c r="E339" i="9"/>
  <c r="F339" i="9"/>
  <c r="E340" i="9"/>
  <c r="F340" i="9"/>
  <c r="E341" i="9"/>
  <c r="F341" i="9"/>
  <c r="E342" i="9"/>
  <c r="F342" i="9"/>
  <c r="E343" i="9"/>
  <c r="F343" i="9"/>
  <c r="E344" i="9"/>
  <c r="F344" i="9"/>
  <c r="E345" i="9"/>
  <c r="F345" i="9"/>
  <c r="E346" i="9"/>
  <c r="F346" i="9"/>
  <c r="E347" i="9"/>
  <c r="F347" i="9"/>
  <c r="E348" i="9"/>
  <c r="F348" i="9"/>
  <c r="E349" i="9"/>
  <c r="F349" i="9"/>
  <c r="E350" i="9"/>
  <c r="F350" i="9"/>
  <c r="E351" i="9"/>
  <c r="F351" i="9"/>
  <c r="E352" i="9"/>
  <c r="F352" i="9"/>
  <c r="E353" i="9"/>
  <c r="F353" i="9"/>
  <c r="E354" i="9"/>
  <c r="F354" i="9"/>
  <c r="E355" i="9"/>
  <c r="F355" i="9"/>
  <c r="E356" i="9"/>
  <c r="F356" i="9"/>
  <c r="E357" i="9"/>
  <c r="F357" i="9"/>
  <c r="E358" i="9"/>
  <c r="F358" i="9"/>
  <c r="E359" i="9"/>
  <c r="F359" i="9"/>
  <c r="E360" i="9"/>
  <c r="F360" i="9"/>
  <c r="E361" i="9"/>
  <c r="F361" i="9"/>
  <c r="E362" i="9"/>
  <c r="F362" i="9"/>
  <c r="E363" i="9"/>
  <c r="F363" i="9"/>
  <c r="E364" i="9"/>
  <c r="F364" i="9"/>
  <c r="E365" i="9"/>
  <c r="F365" i="9"/>
  <c r="E366" i="9"/>
  <c r="F366" i="9"/>
  <c r="E367" i="9"/>
  <c r="F367" i="9"/>
  <c r="E368" i="9"/>
  <c r="F368" i="9"/>
  <c r="E369" i="9"/>
  <c r="F369" i="9"/>
  <c r="E370" i="9"/>
  <c r="F370" i="9"/>
  <c r="E371" i="9"/>
  <c r="F371" i="9"/>
  <c r="E372" i="9"/>
  <c r="F372" i="9"/>
  <c r="E373" i="9"/>
  <c r="F373" i="9"/>
  <c r="E374" i="9"/>
  <c r="F374" i="9"/>
  <c r="E375" i="9"/>
  <c r="F375" i="9"/>
  <c r="E376" i="9"/>
  <c r="F376" i="9"/>
  <c r="E377" i="9"/>
  <c r="F377" i="9"/>
  <c r="E378" i="9"/>
  <c r="F378" i="9"/>
  <c r="E379" i="9"/>
  <c r="F379" i="9"/>
  <c r="E380" i="9"/>
  <c r="F380" i="9"/>
  <c r="E381" i="9"/>
  <c r="F381" i="9"/>
  <c r="E382" i="9"/>
  <c r="F382" i="9"/>
  <c r="E383" i="9"/>
  <c r="F383" i="9"/>
  <c r="E384" i="9"/>
  <c r="F384" i="9"/>
  <c r="E385" i="9"/>
  <c r="F385" i="9"/>
  <c r="E386" i="9"/>
  <c r="F386" i="9"/>
  <c r="E387" i="9"/>
  <c r="F387" i="9"/>
  <c r="E388" i="9"/>
  <c r="F388" i="9"/>
  <c r="E389" i="9"/>
  <c r="F389" i="9"/>
  <c r="E390" i="9"/>
  <c r="F390" i="9"/>
  <c r="E391" i="9"/>
  <c r="F391" i="9"/>
  <c r="E392" i="9"/>
  <c r="F392" i="9"/>
  <c r="E393" i="9"/>
  <c r="F393" i="9"/>
  <c r="E394" i="9"/>
  <c r="F394" i="9"/>
  <c r="E395" i="9"/>
  <c r="F395" i="9"/>
  <c r="E396" i="9"/>
  <c r="F396" i="9"/>
  <c r="E397" i="9"/>
  <c r="F397" i="9"/>
  <c r="E398" i="9"/>
  <c r="F398" i="9"/>
  <c r="E399" i="9"/>
  <c r="F399" i="9"/>
  <c r="E400" i="9"/>
  <c r="F400" i="9"/>
  <c r="E401" i="9"/>
  <c r="F401" i="9"/>
  <c r="E402" i="9"/>
  <c r="F402" i="9"/>
  <c r="E403" i="9"/>
  <c r="F403" i="9"/>
  <c r="E404" i="9"/>
  <c r="F404" i="9"/>
  <c r="E405" i="9"/>
  <c r="F405" i="9"/>
  <c r="E406" i="9"/>
  <c r="F406" i="9"/>
  <c r="E407" i="9"/>
  <c r="F407" i="9"/>
  <c r="E408" i="9"/>
  <c r="F408" i="9"/>
  <c r="E409" i="9"/>
  <c r="F409" i="9"/>
  <c r="E410" i="9"/>
  <c r="F410" i="9"/>
  <c r="E411" i="9"/>
  <c r="F411" i="9"/>
  <c r="E412" i="9"/>
  <c r="F412" i="9"/>
  <c r="E413" i="9"/>
  <c r="F413" i="9"/>
  <c r="E414" i="9"/>
  <c r="F414" i="9"/>
  <c r="E415" i="9"/>
  <c r="F415" i="9"/>
  <c r="E416" i="9"/>
  <c r="F416" i="9"/>
  <c r="E417" i="9"/>
  <c r="F417" i="9"/>
  <c r="E418" i="9"/>
  <c r="F418" i="9"/>
  <c r="E419" i="9"/>
  <c r="F419" i="9"/>
  <c r="E420" i="9"/>
  <c r="F420" i="9"/>
  <c r="E421" i="9"/>
  <c r="F421" i="9"/>
  <c r="E422" i="9"/>
  <c r="F422" i="9"/>
  <c r="E423" i="9"/>
  <c r="F423" i="9"/>
  <c r="E424" i="9"/>
  <c r="F424" i="9"/>
  <c r="E425" i="9"/>
  <c r="F425" i="9"/>
  <c r="E426" i="9"/>
  <c r="F426" i="9"/>
  <c r="E427" i="9"/>
  <c r="F427" i="9"/>
  <c r="E428" i="9"/>
  <c r="F428" i="9"/>
  <c r="E429" i="9"/>
  <c r="F429" i="9"/>
  <c r="E430" i="9"/>
  <c r="F430" i="9"/>
  <c r="E431" i="9"/>
  <c r="F431" i="9"/>
  <c r="E432" i="9"/>
  <c r="F432" i="9"/>
  <c r="E433" i="9"/>
  <c r="F433" i="9"/>
  <c r="E434" i="9"/>
  <c r="F434" i="9"/>
  <c r="E435" i="9"/>
  <c r="F435" i="9"/>
  <c r="E436" i="9"/>
  <c r="F436" i="9"/>
  <c r="E437" i="9"/>
  <c r="F437" i="9"/>
  <c r="E438" i="9"/>
  <c r="F438" i="9"/>
  <c r="E439" i="9"/>
  <c r="F439" i="9"/>
  <c r="E440" i="9"/>
  <c r="F440" i="9"/>
  <c r="E441" i="9"/>
  <c r="F441" i="9"/>
  <c r="E442" i="9"/>
  <c r="F442" i="9"/>
  <c r="E443" i="9"/>
  <c r="F443" i="9"/>
  <c r="E444" i="9"/>
  <c r="F444" i="9"/>
  <c r="E445" i="9"/>
  <c r="F445" i="9"/>
  <c r="E446" i="9"/>
  <c r="F446" i="9"/>
  <c r="E447" i="9"/>
  <c r="F447" i="9"/>
  <c r="E448" i="9"/>
  <c r="F448" i="9"/>
  <c r="E449" i="9"/>
  <c r="F449" i="9"/>
  <c r="E450" i="9"/>
  <c r="F450" i="9"/>
  <c r="E451" i="9"/>
  <c r="F451" i="9"/>
  <c r="E452" i="9"/>
  <c r="F452" i="9"/>
  <c r="E453" i="9"/>
  <c r="F453" i="9"/>
  <c r="E454" i="9"/>
  <c r="F454" i="9"/>
  <c r="E455" i="9"/>
  <c r="F455" i="9"/>
  <c r="E456" i="9"/>
  <c r="F456" i="9"/>
  <c r="E457" i="9"/>
  <c r="F457" i="9"/>
  <c r="E458" i="9"/>
  <c r="F458" i="9"/>
  <c r="E459" i="9"/>
  <c r="F459" i="9"/>
  <c r="E460" i="9"/>
  <c r="F460" i="9"/>
  <c r="E461" i="9"/>
  <c r="F461" i="9"/>
  <c r="E462" i="9"/>
  <c r="F462" i="9"/>
  <c r="E463" i="9"/>
  <c r="F463" i="9"/>
  <c r="E464" i="9"/>
  <c r="F464" i="9"/>
  <c r="E465" i="9"/>
  <c r="F465" i="9"/>
  <c r="E466" i="9"/>
  <c r="F466" i="9"/>
  <c r="E467" i="9"/>
  <c r="F467" i="9"/>
  <c r="E468" i="9"/>
  <c r="F468" i="9"/>
  <c r="E469" i="9"/>
  <c r="F469" i="9"/>
  <c r="E470" i="9"/>
  <c r="F470" i="9"/>
  <c r="E471" i="9"/>
  <c r="F471" i="9"/>
  <c r="E472" i="9"/>
  <c r="F472" i="9"/>
  <c r="E473" i="9"/>
  <c r="F473" i="9"/>
  <c r="E474" i="9"/>
  <c r="F474" i="9"/>
  <c r="E475" i="9"/>
  <c r="F475" i="9"/>
  <c r="E476" i="9"/>
  <c r="F476" i="9"/>
  <c r="E477" i="9"/>
  <c r="F477" i="9"/>
  <c r="E478" i="9"/>
  <c r="F478" i="9"/>
  <c r="E479" i="9"/>
  <c r="F479" i="9"/>
  <c r="E480" i="9"/>
  <c r="F480" i="9"/>
  <c r="E481" i="9"/>
  <c r="F481" i="9"/>
  <c r="E482" i="9"/>
  <c r="F482" i="9"/>
  <c r="G482" i="9"/>
  <c r="I482" i="9"/>
  <c r="C482" i="9"/>
  <c r="H482" i="9"/>
  <c r="D482" i="9"/>
  <c r="G481" i="9"/>
  <c r="I481" i="9"/>
  <c r="C481" i="9"/>
  <c r="H481" i="9"/>
  <c r="D481" i="9"/>
  <c r="G480" i="9"/>
  <c r="I480" i="9"/>
  <c r="C480" i="9"/>
  <c r="H480" i="9"/>
  <c r="D480" i="9"/>
  <c r="G479" i="9"/>
  <c r="I479" i="9"/>
  <c r="C479" i="9"/>
  <c r="H479" i="9"/>
  <c r="D479" i="9"/>
  <c r="G478" i="9"/>
  <c r="I478" i="9"/>
  <c r="C478" i="9"/>
  <c r="H478" i="9"/>
  <c r="D478" i="9"/>
  <c r="G477" i="9"/>
  <c r="I477" i="9"/>
  <c r="C477" i="9"/>
  <c r="H477" i="9"/>
  <c r="D477" i="9"/>
  <c r="G476" i="9"/>
  <c r="I476" i="9"/>
  <c r="C476" i="9"/>
  <c r="H476" i="9"/>
  <c r="D476" i="9"/>
  <c r="G475" i="9"/>
  <c r="I475" i="9"/>
  <c r="C475" i="9"/>
  <c r="H475" i="9"/>
  <c r="D475" i="9"/>
  <c r="G474" i="9"/>
  <c r="I474" i="9"/>
  <c r="C474" i="9"/>
  <c r="H474" i="9"/>
  <c r="D474" i="9"/>
  <c r="G473" i="9"/>
  <c r="I473" i="9"/>
  <c r="C473" i="9"/>
  <c r="H473" i="9"/>
  <c r="D473" i="9"/>
  <c r="G472" i="9"/>
  <c r="I472" i="9"/>
  <c r="C472" i="9"/>
  <c r="H472" i="9"/>
  <c r="D472" i="9"/>
  <c r="G471" i="9"/>
  <c r="I471" i="9"/>
  <c r="C471" i="9"/>
  <c r="H471" i="9"/>
  <c r="D471" i="9"/>
  <c r="G470" i="9"/>
  <c r="I470" i="9"/>
  <c r="C470" i="9"/>
  <c r="H470" i="9"/>
  <c r="D470" i="9"/>
  <c r="G469" i="9"/>
  <c r="I469" i="9"/>
  <c r="C469" i="9"/>
  <c r="H469" i="9"/>
  <c r="D469" i="9"/>
  <c r="G468" i="9"/>
  <c r="I468" i="9"/>
  <c r="C468" i="9"/>
  <c r="H468" i="9"/>
  <c r="D468" i="9"/>
  <c r="G467" i="9"/>
  <c r="I467" i="9"/>
  <c r="C467" i="9"/>
  <c r="H467" i="9"/>
  <c r="D467" i="9"/>
  <c r="G466" i="9"/>
  <c r="I466" i="9"/>
  <c r="C466" i="9"/>
  <c r="H466" i="9"/>
  <c r="D466" i="9"/>
  <c r="G465" i="9"/>
  <c r="I465" i="9"/>
  <c r="C465" i="9"/>
  <c r="H465" i="9"/>
  <c r="D465" i="9"/>
  <c r="G464" i="9"/>
  <c r="I464" i="9"/>
  <c r="C464" i="9"/>
  <c r="H464" i="9"/>
  <c r="D464" i="9"/>
  <c r="G463" i="9"/>
  <c r="I463" i="9"/>
  <c r="C463" i="9"/>
  <c r="H463" i="9"/>
  <c r="D463" i="9"/>
  <c r="G462" i="9"/>
  <c r="I462" i="9"/>
  <c r="C462" i="9"/>
  <c r="H462" i="9"/>
  <c r="D462" i="9"/>
  <c r="G461" i="9"/>
  <c r="I461" i="9"/>
  <c r="C461" i="9"/>
  <c r="H461" i="9"/>
  <c r="D461" i="9"/>
  <c r="G460" i="9"/>
  <c r="I460" i="9"/>
  <c r="C460" i="9"/>
  <c r="H460" i="9"/>
  <c r="D460" i="9"/>
  <c r="G459" i="9"/>
  <c r="I459" i="9"/>
  <c r="C459" i="9"/>
  <c r="H459" i="9"/>
  <c r="D459" i="9"/>
  <c r="G458" i="9"/>
  <c r="I458" i="9"/>
  <c r="C458" i="9"/>
  <c r="H458" i="9"/>
  <c r="D458" i="9"/>
  <c r="G457" i="9"/>
  <c r="I457" i="9"/>
  <c r="C457" i="9"/>
  <c r="H457" i="9"/>
  <c r="D457" i="9"/>
  <c r="G456" i="9"/>
  <c r="I456" i="9"/>
  <c r="C456" i="9"/>
  <c r="H456" i="9"/>
  <c r="D456" i="9"/>
  <c r="G455" i="9"/>
  <c r="I455" i="9"/>
  <c r="C455" i="9"/>
  <c r="H455" i="9"/>
  <c r="D455" i="9"/>
  <c r="G454" i="9"/>
  <c r="I454" i="9"/>
  <c r="C454" i="9"/>
  <c r="H454" i="9"/>
  <c r="D454" i="9"/>
  <c r="G453" i="9"/>
  <c r="I453" i="9"/>
  <c r="C453" i="9"/>
  <c r="H453" i="9"/>
  <c r="D453" i="9"/>
  <c r="G452" i="9"/>
  <c r="I452" i="9"/>
  <c r="C452" i="9"/>
  <c r="H452" i="9"/>
  <c r="D452" i="9"/>
  <c r="G451" i="9"/>
  <c r="I451" i="9"/>
  <c r="C451" i="9"/>
  <c r="H451" i="9"/>
  <c r="D451" i="9"/>
  <c r="G450" i="9"/>
  <c r="I450" i="9"/>
  <c r="C450" i="9"/>
  <c r="H450" i="9"/>
  <c r="D450" i="9"/>
  <c r="G449" i="9"/>
  <c r="I449" i="9"/>
  <c r="C449" i="9"/>
  <c r="H449" i="9"/>
  <c r="D449" i="9"/>
  <c r="G448" i="9"/>
  <c r="I448" i="9"/>
  <c r="C448" i="9"/>
  <c r="H448" i="9"/>
  <c r="D448" i="9"/>
  <c r="G447" i="9"/>
  <c r="I447" i="9"/>
  <c r="C447" i="9"/>
  <c r="H447" i="9"/>
  <c r="D447" i="9"/>
  <c r="G446" i="9"/>
  <c r="I446" i="9"/>
  <c r="C446" i="9"/>
  <c r="H446" i="9"/>
  <c r="D446" i="9"/>
  <c r="G445" i="9"/>
  <c r="I445" i="9"/>
  <c r="C445" i="9"/>
  <c r="H445" i="9"/>
  <c r="D445" i="9"/>
  <c r="G444" i="9"/>
  <c r="I444" i="9"/>
  <c r="C444" i="9"/>
  <c r="H444" i="9"/>
  <c r="D444" i="9"/>
  <c r="G443" i="9"/>
  <c r="I443" i="9"/>
  <c r="C443" i="9"/>
  <c r="H443" i="9"/>
  <c r="D443" i="9"/>
  <c r="G442" i="9"/>
  <c r="I442" i="9"/>
  <c r="C442" i="9"/>
  <c r="H442" i="9"/>
  <c r="D442" i="9"/>
  <c r="G441" i="9"/>
  <c r="I441" i="9"/>
  <c r="C441" i="9"/>
  <c r="H441" i="9"/>
  <c r="D441" i="9"/>
  <c r="G440" i="9"/>
  <c r="I440" i="9"/>
  <c r="C440" i="9"/>
  <c r="H440" i="9"/>
  <c r="D440" i="9"/>
  <c r="G439" i="9"/>
  <c r="I439" i="9"/>
  <c r="C439" i="9"/>
  <c r="H439" i="9"/>
  <c r="D439" i="9"/>
  <c r="G438" i="9"/>
  <c r="I438" i="9"/>
  <c r="C438" i="9"/>
  <c r="H438" i="9"/>
  <c r="D438" i="9"/>
  <c r="G437" i="9"/>
  <c r="I437" i="9"/>
  <c r="C437" i="9"/>
  <c r="H437" i="9"/>
  <c r="D437" i="9"/>
  <c r="G436" i="9"/>
  <c r="I436" i="9"/>
  <c r="C436" i="9"/>
  <c r="H436" i="9"/>
  <c r="D436" i="9"/>
  <c r="G435" i="9"/>
  <c r="I435" i="9"/>
  <c r="C435" i="9"/>
  <c r="H435" i="9"/>
  <c r="D435" i="9"/>
  <c r="G434" i="9"/>
  <c r="I434" i="9"/>
  <c r="C434" i="9"/>
  <c r="H434" i="9"/>
  <c r="D434" i="9"/>
  <c r="G433" i="9"/>
  <c r="I433" i="9"/>
  <c r="C433" i="9"/>
  <c r="H433" i="9"/>
  <c r="D433" i="9"/>
  <c r="G432" i="9"/>
  <c r="I432" i="9"/>
  <c r="C432" i="9"/>
  <c r="H432" i="9"/>
  <c r="D432" i="9"/>
  <c r="G431" i="9"/>
  <c r="I431" i="9"/>
  <c r="C431" i="9"/>
  <c r="H431" i="9"/>
  <c r="D431" i="9"/>
  <c r="G430" i="9"/>
  <c r="I430" i="9"/>
  <c r="C430" i="9"/>
  <c r="H430" i="9"/>
  <c r="D430" i="9"/>
  <c r="G429" i="9"/>
  <c r="I429" i="9"/>
  <c r="C429" i="9"/>
  <c r="H429" i="9"/>
  <c r="D429" i="9"/>
  <c r="G428" i="9"/>
  <c r="I428" i="9"/>
  <c r="C428" i="9"/>
  <c r="H428" i="9"/>
  <c r="D428" i="9"/>
  <c r="G427" i="9"/>
  <c r="I427" i="9"/>
  <c r="C427" i="9"/>
  <c r="H427" i="9"/>
  <c r="D427" i="9"/>
  <c r="G426" i="9"/>
  <c r="I426" i="9"/>
  <c r="C426" i="9"/>
  <c r="H426" i="9"/>
  <c r="D426" i="9"/>
  <c r="G425" i="9"/>
  <c r="I425" i="9"/>
  <c r="C425" i="9"/>
  <c r="H425" i="9"/>
  <c r="D425" i="9"/>
  <c r="G424" i="9"/>
  <c r="I424" i="9"/>
  <c r="C424" i="9"/>
  <c r="H424" i="9"/>
  <c r="D424" i="9"/>
  <c r="G423" i="9"/>
  <c r="I423" i="9"/>
  <c r="C423" i="9"/>
  <c r="H423" i="9"/>
  <c r="D423" i="9"/>
  <c r="G422" i="9"/>
  <c r="I422" i="9"/>
  <c r="C422" i="9"/>
  <c r="H422" i="9"/>
  <c r="D422" i="9"/>
  <c r="G421" i="9"/>
  <c r="I421" i="9"/>
  <c r="C421" i="9"/>
  <c r="H421" i="9"/>
  <c r="D421" i="9"/>
  <c r="G420" i="9"/>
  <c r="I420" i="9"/>
  <c r="C420" i="9"/>
  <c r="H420" i="9"/>
  <c r="D420" i="9"/>
  <c r="G419" i="9"/>
  <c r="I419" i="9"/>
  <c r="C419" i="9"/>
  <c r="H419" i="9"/>
  <c r="D419" i="9"/>
  <c r="G418" i="9"/>
  <c r="I418" i="9"/>
  <c r="C418" i="9"/>
  <c r="H418" i="9"/>
  <c r="D418" i="9"/>
  <c r="G417" i="9"/>
  <c r="I417" i="9"/>
  <c r="C417" i="9"/>
  <c r="H417" i="9"/>
  <c r="D417" i="9"/>
  <c r="G416" i="9"/>
  <c r="I416" i="9"/>
  <c r="C416" i="9"/>
  <c r="H416" i="9"/>
  <c r="D416" i="9"/>
  <c r="G415" i="9"/>
  <c r="I415" i="9"/>
  <c r="C415" i="9"/>
  <c r="H415" i="9"/>
  <c r="D415" i="9"/>
  <c r="G414" i="9"/>
  <c r="I414" i="9"/>
  <c r="C414" i="9"/>
  <c r="H414" i="9"/>
  <c r="D414" i="9"/>
  <c r="G413" i="9"/>
  <c r="I413" i="9"/>
  <c r="C413" i="9"/>
  <c r="H413" i="9"/>
  <c r="D413" i="9"/>
  <c r="G412" i="9"/>
  <c r="I412" i="9"/>
  <c r="C412" i="9"/>
  <c r="H412" i="9"/>
  <c r="D412" i="9"/>
  <c r="G411" i="9"/>
  <c r="I411" i="9"/>
  <c r="C411" i="9"/>
  <c r="H411" i="9"/>
  <c r="D411" i="9"/>
  <c r="G410" i="9"/>
  <c r="I410" i="9"/>
  <c r="C410" i="9"/>
  <c r="H410" i="9"/>
  <c r="D410" i="9"/>
  <c r="G409" i="9"/>
  <c r="I409" i="9"/>
  <c r="C409" i="9"/>
  <c r="H409" i="9"/>
  <c r="D409" i="9"/>
  <c r="G408" i="9"/>
  <c r="I408" i="9"/>
  <c r="C408" i="9"/>
  <c r="H408" i="9"/>
  <c r="D408" i="9"/>
  <c r="G407" i="9"/>
  <c r="I407" i="9"/>
  <c r="C407" i="9"/>
  <c r="H407" i="9"/>
  <c r="D407" i="9"/>
  <c r="G406" i="9"/>
  <c r="I406" i="9"/>
  <c r="C406" i="9"/>
  <c r="H406" i="9"/>
  <c r="D406" i="9"/>
  <c r="G405" i="9"/>
  <c r="I405" i="9"/>
  <c r="C405" i="9"/>
  <c r="H405" i="9"/>
  <c r="D405" i="9"/>
  <c r="G404" i="9"/>
  <c r="I404" i="9"/>
  <c r="C404" i="9"/>
  <c r="H404" i="9"/>
  <c r="D404" i="9"/>
  <c r="G403" i="9"/>
  <c r="I403" i="9"/>
  <c r="C403" i="9"/>
  <c r="H403" i="9"/>
  <c r="D403" i="9"/>
  <c r="G402" i="9"/>
  <c r="I402" i="9"/>
  <c r="C402" i="9"/>
  <c r="H402" i="9"/>
  <c r="D402" i="9"/>
  <c r="G401" i="9"/>
  <c r="I401" i="9"/>
  <c r="C401" i="9"/>
  <c r="H401" i="9"/>
  <c r="D401" i="9"/>
  <c r="G400" i="9"/>
  <c r="I400" i="9"/>
  <c r="C400" i="9"/>
  <c r="H400" i="9"/>
  <c r="D400" i="9"/>
  <c r="G399" i="9"/>
  <c r="I399" i="9"/>
  <c r="C399" i="9"/>
  <c r="H399" i="9"/>
  <c r="D399" i="9"/>
  <c r="G398" i="9"/>
  <c r="I398" i="9"/>
  <c r="C398" i="9"/>
  <c r="H398" i="9"/>
  <c r="D398" i="9"/>
  <c r="G397" i="9"/>
  <c r="I397" i="9"/>
  <c r="C397" i="9"/>
  <c r="H397" i="9"/>
  <c r="D397" i="9"/>
  <c r="G396" i="9"/>
  <c r="I396" i="9"/>
  <c r="C396" i="9"/>
  <c r="H396" i="9"/>
  <c r="D396" i="9"/>
  <c r="G395" i="9"/>
  <c r="I395" i="9"/>
  <c r="C395" i="9"/>
  <c r="H395" i="9"/>
  <c r="D395" i="9"/>
  <c r="G394" i="9"/>
  <c r="I394" i="9"/>
  <c r="C394" i="9"/>
  <c r="H394" i="9"/>
  <c r="D394" i="9"/>
  <c r="G393" i="9"/>
  <c r="I393" i="9"/>
  <c r="C393" i="9"/>
  <c r="H393" i="9"/>
  <c r="D393" i="9"/>
  <c r="G392" i="9"/>
  <c r="I392" i="9"/>
  <c r="C392" i="9"/>
  <c r="H392" i="9"/>
  <c r="D392" i="9"/>
  <c r="G391" i="9"/>
  <c r="I391" i="9"/>
  <c r="C391" i="9"/>
  <c r="H391" i="9"/>
  <c r="D391" i="9"/>
  <c r="G390" i="9"/>
  <c r="I390" i="9"/>
  <c r="C390" i="9"/>
  <c r="H390" i="9"/>
  <c r="D390" i="9"/>
  <c r="G389" i="9"/>
  <c r="I389" i="9"/>
  <c r="C389" i="9"/>
  <c r="H389" i="9"/>
  <c r="D389" i="9"/>
  <c r="G388" i="9"/>
  <c r="I388" i="9"/>
  <c r="C388" i="9"/>
  <c r="H388" i="9"/>
  <c r="D388" i="9"/>
  <c r="G387" i="9"/>
  <c r="I387" i="9"/>
  <c r="C387" i="9"/>
  <c r="H387" i="9"/>
  <c r="D387" i="9"/>
  <c r="G386" i="9"/>
  <c r="I386" i="9"/>
  <c r="C386" i="9"/>
  <c r="H386" i="9"/>
  <c r="D386" i="9"/>
  <c r="G385" i="9"/>
  <c r="I385" i="9"/>
  <c r="C385" i="9"/>
  <c r="H385" i="9"/>
  <c r="D385" i="9"/>
  <c r="G384" i="9"/>
  <c r="I384" i="9"/>
  <c r="C384" i="9"/>
  <c r="H384" i="9"/>
  <c r="D384" i="9"/>
  <c r="G383" i="9"/>
  <c r="I383" i="9"/>
  <c r="C383" i="9"/>
  <c r="H383" i="9"/>
  <c r="D383" i="9"/>
  <c r="G382" i="9"/>
  <c r="I382" i="9"/>
  <c r="C382" i="9"/>
  <c r="H382" i="9"/>
  <c r="D382" i="9"/>
  <c r="G381" i="9"/>
  <c r="I381" i="9"/>
  <c r="C381" i="9"/>
  <c r="H381" i="9"/>
  <c r="D381" i="9"/>
  <c r="G380" i="9"/>
  <c r="I380" i="9"/>
  <c r="C380" i="9"/>
  <c r="H380" i="9"/>
  <c r="D380" i="9"/>
  <c r="G379" i="9"/>
  <c r="I379" i="9"/>
  <c r="C379" i="9"/>
  <c r="H379" i="9"/>
  <c r="D379" i="9"/>
  <c r="G378" i="9"/>
  <c r="I378" i="9"/>
  <c r="C378" i="9"/>
  <c r="H378" i="9"/>
  <c r="D378" i="9"/>
  <c r="G377" i="9"/>
  <c r="I377" i="9"/>
  <c r="C377" i="9"/>
  <c r="H377" i="9"/>
  <c r="D377" i="9"/>
  <c r="G376" i="9"/>
  <c r="I376" i="9"/>
  <c r="C376" i="9"/>
  <c r="H376" i="9"/>
  <c r="D376" i="9"/>
  <c r="G375" i="9"/>
  <c r="I375" i="9"/>
  <c r="C375" i="9"/>
  <c r="H375" i="9"/>
  <c r="D375" i="9"/>
  <c r="G374" i="9"/>
  <c r="I374" i="9"/>
  <c r="C374" i="9"/>
  <c r="H374" i="9"/>
  <c r="D374" i="9"/>
  <c r="G373" i="9"/>
  <c r="I373" i="9"/>
  <c r="C373" i="9"/>
  <c r="H373" i="9"/>
  <c r="D373" i="9"/>
  <c r="G372" i="9"/>
  <c r="I372" i="9"/>
  <c r="C372" i="9"/>
  <c r="H372" i="9"/>
  <c r="D372" i="9"/>
  <c r="G371" i="9"/>
  <c r="I371" i="9"/>
  <c r="C371" i="9"/>
  <c r="H371" i="9"/>
  <c r="D371" i="9"/>
  <c r="G370" i="9"/>
  <c r="I370" i="9"/>
  <c r="C370" i="9"/>
  <c r="H370" i="9"/>
  <c r="D370" i="9"/>
  <c r="G369" i="9"/>
  <c r="I369" i="9"/>
  <c r="C369" i="9"/>
  <c r="H369" i="9"/>
  <c r="D369" i="9"/>
  <c r="G368" i="9"/>
  <c r="I368" i="9"/>
  <c r="C368" i="9"/>
  <c r="H368" i="9"/>
  <c r="D368" i="9"/>
  <c r="G367" i="9"/>
  <c r="I367" i="9"/>
  <c r="C367" i="9"/>
  <c r="H367" i="9"/>
  <c r="D367" i="9"/>
  <c r="G366" i="9"/>
  <c r="I366" i="9"/>
  <c r="C366" i="9"/>
  <c r="H366" i="9"/>
  <c r="D366" i="9"/>
  <c r="G365" i="9"/>
  <c r="I365" i="9"/>
  <c r="C365" i="9"/>
  <c r="H365" i="9"/>
  <c r="D365" i="9"/>
  <c r="G364" i="9"/>
  <c r="I364" i="9"/>
  <c r="C364" i="9"/>
  <c r="H364" i="9"/>
  <c r="D364" i="9"/>
  <c r="G363" i="9"/>
  <c r="I363" i="9"/>
  <c r="C363" i="9"/>
  <c r="H363" i="9"/>
  <c r="D363" i="9"/>
  <c r="G362" i="9"/>
  <c r="I362" i="9"/>
  <c r="C362" i="9"/>
  <c r="H362" i="9"/>
  <c r="D362" i="9"/>
  <c r="G361" i="9"/>
  <c r="I361" i="9"/>
  <c r="C361" i="9"/>
  <c r="H361" i="9"/>
  <c r="D361" i="9"/>
  <c r="G360" i="9"/>
  <c r="I360" i="9"/>
  <c r="C360" i="9"/>
  <c r="H360" i="9"/>
  <c r="D360" i="9"/>
  <c r="G359" i="9"/>
  <c r="I359" i="9"/>
  <c r="C359" i="9"/>
  <c r="H359" i="9"/>
  <c r="D359" i="9"/>
  <c r="G358" i="9"/>
  <c r="I358" i="9"/>
  <c r="C358" i="9"/>
  <c r="H358" i="9"/>
  <c r="D358" i="9"/>
  <c r="G357" i="9"/>
  <c r="I357" i="9"/>
  <c r="C357" i="9"/>
  <c r="H357" i="9"/>
  <c r="D357" i="9"/>
  <c r="G356" i="9"/>
  <c r="I356" i="9"/>
  <c r="C356" i="9"/>
  <c r="H356" i="9"/>
  <c r="D356" i="9"/>
  <c r="G355" i="9"/>
  <c r="I355" i="9"/>
  <c r="C355" i="9"/>
  <c r="H355" i="9"/>
  <c r="D355" i="9"/>
  <c r="G354" i="9"/>
  <c r="I354" i="9"/>
  <c r="C354" i="9"/>
  <c r="H354" i="9"/>
  <c r="D354" i="9"/>
  <c r="G353" i="9"/>
  <c r="I353" i="9"/>
  <c r="C353" i="9"/>
  <c r="H353" i="9"/>
  <c r="D353" i="9"/>
  <c r="G352" i="9"/>
  <c r="I352" i="9"/>
  <c r="C352" i="9"/>
  <c r="H352" i="9"/>
  <c r="D352" i="9"/>
  <c r="G351" i="9"/>
  <c r="I351" i="9"/>
  <c r="C351" i="9"/>
  <c r="H351" i="9"/>
  <c r="D351" i="9"/>
  <c r="G350" i="9"/>
  <c r="I350" i="9"/>
  <c r="C350" i="9"/>
  <c r="H350" i="9"/>
  <c r="D350" i="9"/>
  <c r="G349" i="9"/>
  <c r="I349" i="9"/>
  <c r="C349" i="9"/>
  <c r="H349" i="9"/>
  <c r="D349" i="9"/>
  <c r="G348" i="9"/>
  <c r="I348" i="9"/>
  <c r="C348" i="9"/>
  <c r="H348" i="9"/>
  <c r="D348" i="9"/>
  <c r="G347" i="9"/>
  <c r="I347" i="9"/>
  <c r="C347" i="9"/>
  <c r="H347" i="9"/>
  <c r="D347" i="9"/>
  <c r="G346" i="9"/>
  <c r="I346" i="9"/>
  <c r="C346" i="9"/>
  <c r="H346" i="9"/>
  <c r="D346" i="9"/>
  <c r="G345" i="9"/>
  <c r="I345" i="9"/>
  <c r="C345" i="9"/>
  <c r="H345" i="9"/>
  <c r="D345" i="9"/>
  <c r="G344" i="9"/>
  <c r="I344" i="9"/>
  <c r="C344" i="9"/>
  <c r="H344" i="9"/>
  <c r="D344" i="9"/>
  <c r="G343" i="9"/>
  <c r="I343" i="9"/>
  <c r="C343" i="9"/>
  <c r="H343" i="9"/>
  <c r="D343" i="9"/>
  <c r="G342" i="9"/>
  <c r="I342" i="9"/>
  <c r="C342" i="9"/>
  <c r="H342" i="9"/>
  <c r="D342" i="9"/>
  <c r="G341" i="9"/>
  <c r="I341" i="9"/>
  <c r="C341" i="9"/>
  <c r="H341" i="9"/>
  <c r="D341" i="9"/>
  <c r="G340" i="9"/>
  <c r="I340" i="9"/>
  <c r="C340" i="9"/>
  <c r="H340" i="9"/>
  <c r="D340" i="9"/>
  <c r="G339" i="9"/>
  <c r="I339" i="9"/>
  <c r="C339" i="9"/>
  <c r="H339" i="9"/>
  <c r="D339" i="9"/>
  <c r="G338" i="9"/>
  <c r="I338" i="9"/>
  <c r="C338" i="9"/>
  <c r="H338" i="9"/>
  <c r="D338" i="9"/>
  <c r="G337" i="9"/>
  <c r="I337" i="9"/>
  <c r="C337" i="9"/>
  <c r="H337" i="9"/>
  <c r="D337" i="9"/>
  <c r="G336" i="9"/>
  <c r="I336" i="9"/>
  <c r="C336" i="9"/>
  <c r="H336" i="9"/>
  <c r="D336" i="9"/>
  <c r="G335" i="9"/>
  <c r="I335" i="9"/>
  <c r="C335" i="9"/>
  <c r="H335" i="9"/>
  <c r="D335" i="9"/>
  <c r="G334" i="9"/>
  <c r="I334" i="9"/>
  <c r="C334" i="9"/>
  <c r="H334" i="9"/>
  <c r="D334" i="9"/>
  <c r="G333" i="9"/>
  <c r="I333" i="9"/>
  <c r="C333" i="9"/>
  <c r="H333" i="9"/>
  <c r="D333" i="9"/>
  <c r="G332" i="9"/>
  <c r="I332" i="9"/>
  <c r="C332" i="9"/>
  <c r="H332" i="9"/>
  <c r="D332" i="9"/>
  <c r="G331" i="9"/>
  <c r="I331" i="9"/>
  <c r="C331" i="9"/>
  <c r="H331" i="9"/>
  <c r="D331" i="9"/>
  <c r="G330" i="9"/>
  <c r="I330" i="9"/>
  <c r="C330" i="9"/>
  <c r="H330" i="9"/>
  <c r="D330" i="9"/>
  <c r="G329" i="9"/>
  <c r="I329" i="9"/>
  <c r="C329" i="9"/>
  <c r="H329" i="9"/>
  <c r="D329" i="9"/>
  <c r="G328" i="9"/>
  <c r="I328" i="9"/>
  <c r="C328" i="9"/>
  <c r="H328" i="9"/>
  <c r="D328" i="9"/>
  <c r="G327" i="9"/>
  <c r="I327" i="9"/>
  <c r="C327" i="9"/>
  <c r="H327" i="9"/>
  <c r="D327" i="9"/>
  <c r="G326" i="9"/>
  <c r="I326" i="9"/>
  <c r="C326" i="9"/>
  <c r="H326" i="9"/>
  <c r="D326" i="9"/>
  <c r="G325" i="9"/>
  <c r="I325" i="9"/>
  <c r="C325" i="9"/>
  <c r="H325" i="9"/>
  <c r="D325" i="9"/>
  <c r="G324" i="9"/>
  <c r="I324" i="9"/>
  <c r="C324" i="9"/>
  <c r="H324" i="9"/>
  <c r="D324" i="9"/>
  <c r="G323" i="9"/>
  <c r="I323" i="9"/>
  <c r="C323" i="9"/>
  <c r="H323" i="9"/>
  <c r="D323" i="9"/>
  <c r="G322" i="9"/>
  <c r="I322" i="9"/>
  <c r="C322" i="9"/>
  <c r="H322" i="9"/>
  <c r="D322" i="9"/>
  <c r="G321" i="9"/>
  <c r="I321" i="9"/>
  <c r="C321" i="9"/>
  <c r="H321" i="9"/>
  <c r="D321" i="9"/>
  <c r="G320" i="9"/>
  <c r="I320" i="9"/>
  <c r="C320" i="9"/>
  <c r="H320" i="9"/>
  <c r="D320" i="9"/>
  <c r="G319" i="9"/>
  <c r="I319" i="9"/>
  <c r="C319" i="9"/>
  <c r="H319" i="9"/>
  <c r="D319" i="9"/>
  <c r="G318" i="9"/>
  <c r="I318" i="9"/>
  <c r="C318" i="9"/>
  <c r="H318" i="9"/>
  <c r="D318" i="9"/>
  <c r="G317" i="9"/>
  <c r="I317" i="9"/>
  <c r="C317" i="9"/>
  <c r="H317" i="9"/>
  <c r="D317" i="9"/>
  <c r="G316" i="9"/>
  <c r="I316" i="9"/>
  <c r="C316" i="9"/>
  <c r="H316" i="9"/>
  <c r="D316" i="9"/>
  <c r="G315" i="9"/>
  <c r="I315" i="9"/>
  <c r="C315" i="9"/>
  <c r="H315" i="9"/>
  <c r="D315" i="9"/>
  <c r="G314" i="9"/>
  <c r="I314" i="9"/>
  <c r="C314" i="9"/>
  <c r="H314" i="9"/>
  <c r="D314" i="9"/>
  <c r="G313" i="9"/>
  <c r="I313" i="9"/>
  <c r="C313" i="9"/>
  <c r="H313" i="9"/>
  <c r="D313" i="9"/>
  <c r="G312" i="9"/>
  <c r="I312" i="9"/>
  <c r="C312" i="9"/>
  <c r="H312" i="9"/>
  <c r="D312" i="9"/>
  <c r="G311" i="9"/>
  <c r="I311" i="9"/>
  <c r="C311" i="9"/>
  <c r="H311" i="9"/>
  <c r="D311" i="9"/>
  <c r="G310" i="9"/>
  <c r="I310" i="9"/>
  <c r="C310" i="9"/>
  <c r="H310" i="9"/>
  <c r="D310" i="9"/>
  <c r="G309" i="9"/>
  <c r="I309" i="9"/>
  <c r="C309" i="9"/>
  <c r="H309" i="9"/>
  <c r="D309" i="9"/>
  <c r="G308" i="9"/>
  <c r="I308" i="9"/>
  <c r="C308" i="9"/>
  <c r="H308" i="9"/>
  <c r="D308" i="9"/>
  <c r="G307" i="9"/>
  <c r="I307" i="9"/>
  <c r="C307" i="9"/>
  <c r="H307" i="9"/>
  <c r="D307" i="9"/>
  <c r="G306" i="9"/>
  <c r="I306" i="9"/>
  <c r="C306" i="9"/>
  <c r="H306" i="9"/>
  <c r="D306" i="9"/>
  <c r="G305" i="9"/>
  <c r="I305" i="9"/>
  <c r="C305" i="9"/>
  <c r="H305" i="9"/>
  <c r="D305" i="9"/>
  <c r="G304" i="9"/>
  <c r="I304" i="9"/>
  <c r="C304" i="9"/>
  <c r="H304" i="9"/>
  <c r="D304" i="9"/>
  <c r="G303" i="9"/>
  <c r="I303" i="9"/>
  <c r="C303" i="9"/>
  <c r="H303" i="9"/>
  <c r="D303" i="9"/>
  <c r="G302" i="9"/>
  <c r="I302" i="9"/>
  <c r="C302" i="9"/>
  <c r="H302" i="9"/>
  <c r="D302" i="9"/>
  <c r="G301" i="9"/>
  <c r="I301" i="9"/>
  <c r="C301" i="9"/>
  <c r="H301" i="9"/>
  <c r="D301" i="9"/>
  <c r="G300" i="9"/>
  <c r="I300" i="9"/>
  <c r="C300" i="9"/>
  <c r="H300" i="9"/>
  <c r="D300" i="9"/>
  <c r="G299" i="9"/>
  <c r="I299" i="9"/>
  <c r="C299" i="9"/>
  <c r="H299" i="9"/>
  <c r="D299" i="9"/>
  <c r="G298" i="9"/>
  <c r="I298" i="9"/>
  <c r="C298" i="9"/>
  <c r="H298" i="9"/>
  <c r="D298" i="9"/>
  <c r="G297" i="9"/>
  <c r="I297" i="9"/>
  <c r="C297" i="9"/>
  <c r="H297" i="9"/>
  <c r="D297" i="9"/>
  <c r="G296" i="9"/>
  <c r="I296" i="9"/>
  <c r="C296" i="9"/>
  <c r="H296" i="9"/>
  <c r="D296" i="9"/>
  <c r="G295" i="9"/>
  <c r="I295" i="9"/>
  <c r="C295" i="9"/>
  <c r="H295" i="9"/>
  <c r="D295" i="9"/>
  <c r="G294" i="9"/>
  <c r="I294" i="9"/>
  <c r="C294" i="9"/>
  <c r="H294" i="9"/>
  <c r="D294" i="9"/>
  <c r="G293" i="9"/>
  <c r="I293" i="9"/>
  <c r="C293" i="9"/>
  <c r="H293" i="9"/>
  <c r="D293" i="9"/>
  <c r="G292" i="9"/>
  <c r="I292" i="9"/>
  <c r="C292" i="9"/>
  <c r="H292" i="9"/>
  <c r="D292" i="9"/>
  <c r="G291" i="9"/>
  <c r="I291" i="9"/>
  <c r="C291" i="9"/>
  <c r="H291" i="9"/>
  <c r="D291" i="9"/>
  <c r="G290" i="9"/>
  <c r="I290" i="9"/>
  <c r="C290" i="9"/>
  <c r="H290" i="9"/>
  <c r="D290" i="9"/>
  <c r="G289" i="9"/>
  <c r="I289" i="9"/>
  <c r="C289" i="9"/>
  <c r="H289" i="9"/>
  <c r="D289" i="9"/>
  <c r="G288" i="9"/>
  <c r="I288" i="9"/>
  <c r="C288" i="9"/>
  <c r="H288" i="9"/>
  <c r="D288" i="9"/>
  <c r="G287" i="9"/>
  <c r="I287" i="9"/>
  <c r="C287" i="9"/>
  <c r="H287" i="9"/>
  <c r="D287" i="9"/>
  <c r="G286" i="9"/>
  <c r="I286" i="9"/>
  <c r="C286" i="9"/>
  <c r="H286" i="9"/>
  <c r="D286" i="9"/>
  <c r="G285" i="9"/>
  <c r="I285" i="9"/>
  <c r="C285" i="9"/>
  <c r="H285" i="9"/>
  <c r="D285" i="9"/>
  <c r="G284" i="9"/>
  <c r="I284" i="9"/>
  <c r="C284" i="9"/>
  <c r="H284" i="9"/>
  <c r="D284" i="9"/>
  <c r="G283" i="9"/>
  <c r="I283" i="9"/>
  <c r="C283" i="9"/>
  <c r="H283" i="9"/>
  <c r="D283" i="9"/>
  <c r="G282" i="9"/>
  <c r="I282" i="9"/>
  <c r="C282" i="9"/>
  <c r="H282" i="9"/>
  <c r="D282" i="9"/>
  <c r="G281" i="9"/>
  <c r="I281" i="9"/>
  <c r="C281" i="9"/>
  <c r="H281" i="9"/>
  <c r="D281" i="9"/>
  <c r="G280" i="9"/>
  <c r="I280" i="9"/>
  <c r="C280" i="9"/>
  <c r="H280" i="9"/>
  <c r="D280" i="9"/>
  <c r="G279" i="9"/>
  <c r="I279" i="9"/>
  <c r="C279" i="9"/>
  <c r="H279" i="9"/>
  <c r="D279" i="9"/>
  <c r="G278" i="9"/>
  <c r="I278" i="9"/>
  <c r="C278" i="9"/>
  <c r="H278" i="9"/>
  <c r="D278" i="9"/>
  <c r="G277" i="9"/>
  <c r="I277" i="9"/>
  <c r="C277" i="9"/>
  <c r="H277" i="9"/>
  <c r="D277" i="9"/>
  <c r="G276" i="9"/>
  <c r="I276" i="9"/>
  <c r="C276" i="9"/>
  <c r="H276" i="9"/>
  <c r="D276" i="9"/>
  <c r="G275" i="9"/>
  <c r="I275" i="9"/>
  <c r="C275" i="9"/>
  <c r="H275" i="9"/>
  <c r="D275" i="9"/>
  <c r="G274" i="9"/>
  <c r="I274" i="9"/>
  <c r="C274" i="9"/>
  <c r="H274" i="9"/>
  <c r="D274" i="9"/>
  <c r="G273" i="9"/>
  <c r="I273" i="9"/>
  <c r="C273" i="9"/>
  <c r="H273" i="9"/>
  <c r="D273" i="9"/>
  <c r="G272" i="9"/>
  <c r="I272" i="9"/>
  <c r="C272" i="9"/>
  <c r="H272" i="9"/>
  <c r="D272" i="9"/>
  <c r="G271" i="9"/>
  <c r="I271" i="9"/>
  <c r="C271" i="9"/>
  <c r="H271" i="9"/>
  <c r="D271" i="9"/>
  <c r="G270" i="9"/>
  <c r="I270" i="9"/>
  <c r="C270" i="9"/>
  <c r="H270" i="9"/>
  <c r="D270" i="9"/>
  <c r="G269" i="9"/>
  <c r="I269" i="9"/>
  <c r="C269" i="9"/>
  <c r="H269" i="9"/>
  <c r="D269" i="9"/>
  <c r="G268" i="9"/>
  <c r="I268" i="9"/>
  <c r="C268" i="9"/>
  <c r="H268" i="9"/>
  <c r="D268" i="9"/>
  <c r="G267" i="9"/>
  <c r="I267" i="9"/>
  <c r="C267" i="9"/>
  <c r="H267" i="9"/>
  <c r="D267" i="9"/>
  <c r="G266" i="9"/>
  <c r="I266" i="9"/>
  <c r="C266" i="9"/>
  <c r="H266" i="9"/>
  <c r="D266" i="9"/>
  <c r="G265" i="9"/>
  <c r="I265" i="9"/>
  <c r="C265" i="9"/>
  <c r="H265" i="9"/>
  <c r="D265" i="9"/>
  <c r="G264" i="9"/>
  <c r="I264" i="9"/>
  <c r="C264" i="9"/>
  <c r="H264" i="9"/>
  <c r="D264" i="9"/>
  <c r="G263" i="9"/>
  <c r="I263" i="9"/>
  <c r="C263" i="9"/>
  <c r="H263" i="9"/>
  <c r="D263" i="9"/>
  <c r="G262" i="9"/>
  <c r="I262" i="9"/>
  <c r="C262" i="9"/>
  <c r="H262" i="9"/>
  <c r="D262" i="9"/>
  <c r="G261" i="9"/>
  <c r="I261" i="9"/>
  <c r="C261" i="9"/>
  <c r="H261" i="9"/>
  <c r="D261" i="9"/>
  <c r="G260" i="9"/>
  <c r="I260" i="9"/>
  <c r="C260" i="9"/>
  <c r="H260" i="9"/>
  <c r="D260" i="9"/>
  <c r="G259" i="9"/>
  <c r="I259" i="9"/>
  <c r="C259" i="9"/>
  <c r="H259" i="9"/>
  <c r="D259" i="9"/>
  <c r="G258" i="9"/>
  <c r="I258" i="9"/>
  <c r="C258" i="9"/>
  <c r="H258" i="9"/>
  <c r="D258" i="9"/>
  <c r="G257" i="9"/>
  <c r="I257" i="9"/>
  <c r="C257" i="9"/>
  <c r="H257" i="9"/>
  <c r="D257" i="9"/>
  <c r="G256" i="9"/>
  <c r="I256" i="9"/>
  <c r="C256" i="9"/>
  <c r="H256" i="9"/>
  <c r="D256" i="9"/>
  <c r="G255" i="9"/>
  <c r="I255" i="9"/>
  <c r="C255" i="9"/>
  <c r="H255" i="9"/>
  <c r="D255" i="9"/>
  <c r="G254" i="9"/>
  <c r="I254" i="9"/>
  <c r="C254" i="9"/>
  <c r="H254" i="9"/>
  <c r="D254" i="9"/>
  <c r="G253" i="9"/>
  <c r="I253" i="9"/>
  <c r="C253" i="9"/>
  <c r="H253" i="9"/>
  <c r="D253" i="9"/>
  <c r="G252" i="9"/>
  <c r="I252" i="9"/>
  <c r="C252" i="9"/>
  <c r="H252" i="9"/>
  <c r="D252" i="9"/>
  <c r="G251" i="9"/>
  <c r="I251" i="9"/>
  <c r="C251" i="9"/>
  <c r="H251" i="9"/>
  <c r="D251" i="9"/>
  <c r="G250" i="9"/>
  <c r="I250" i="9"/>
  <c r="C250" i="9"/>
  <c r="H250" i="9"/>
  <c r="D250" i="9"/>
  <c r="G249" i="9"/>
  <c r="I249" i="9"/>
  <c r="C249" i="9"/>
  <c r="H249" i="9"/>
  <c r="D249" i="9"/>
  <c r="G248" i="9"/>
  <c r="I248" i="9"/>
  <c r="C248" i="9"/>
  <c r="H248" i="9"/>
  <c r="D248" i="9"/>
  <c r="G247" i="9"/>
  <c r="I247" i="9"/>
  <c r="C247" i="9"/>
  <c r="H247" i="9"/>
  <c r="D247" i="9"/>
  <c r="G246" i="9"/>
  <c r="I246" i="9"/>
  <c r="C246" i="9"/>
  <c r="H246" i="9"/>
  <c r="D246" i="9"/>
  <c r="G245" i="9"/>
  <c r="I245" i="9"/>
  <c r="C245" i="9"/>
  <c r="H245" i="9"/>
  <c r="D245" i="9"/>
  <c r="G244" i="9"/>
  <c r="I244" i="9"/>
  <c r="C244" i="9"/>
  <c r="H244" i="9"/>
  <c r="D244" i="9"/>
  <c r="G243" i="9"/>
  <c r="I243" i="9"/>
  <c r="C243" i="9"/>
  <c r="H243" i="9"/>
  <c r="D243" i="9"/>
  <c r="G242" i="9"/>
  <c r="I242" i="9"/>
  <c r="C242" i="9"/>
  <c r="H242" i="9"/>
  <c r="D242" i="9"/>
  <c r="G241" i="9"/>
  <c r="I241" i="9"/>
  <c r="C241" i="9"/>
  <c r="H241" i="9"/>
  <c r="D241" i="9"/>
  <c r="G240" i="9"/>
  <c r="I240" i="9"/>
  <c r="C240" i="9"/>
  <c r="H240" i="9"/>
  <c r="D240" i="9"/>
  <c r="G239" i="9"/>
  <c r="I239" i="9"/>
  <c r="C239" i="9"/>
  <c r="H239" i="9"/>
  <c r="D239" i="9"/>
  <c r="G238" i="9"/>
  <c r="I238" i="9"/>
  <c r="C238" i="9"/>
  <c r="H238" i="9"/>
  <c r="D238" i="9"/>
  <c r="G237" i="9"/>
  <c r="I237" i="9"/>
  <c r="C237" i="9"/>
  <c r="H237" i="9"/>
  <c r="D237" i="9"/>
  <c r="G236" i="9"/>
  <c r="I236" i="9"/>
  <c r="C236" i="9"/>
  <c r="H236" i="9"/>
  <c r="D236" i="9"/>
  <c r="G235" i="9"/>
  <c r="I235" i="9"/>
  <c r="C235" i="9"/>
  <c r="H235" i="9"/>
  <c r="D235" i="9"/>
  <c r="G234" i="9"/>
  <c r="I234" i="9"/>
  <c r="C234" i="9"/>
  <c r="H234" i="9"/>
  <c r="D234" i="9"/>
  <c r="G233" i="9"/>
  <c r="I233" i="9"/>
  <c r="C233" i="9"/>
  <c r="H233" i="9"/>
  <c r="D233" i="9"/>
  <c r="G232" i="9"/>
  <c r="I232" i="9"/>
  <c r="C232" i="9"/>
  <c r="H232" i="9"/>
  <c r="D232" i="9"/>
  <c r="G231" i="9"/>
  <c r="I231" i="9"/>
  <c r="C231" i="9"/>
  <c r="H231" i="9"/>
  <c r="D231" i="9"/>
  <c r="G230" i="9"/>
  <c r="I230" i="9"/>
  <c r="C230" i="9"/>
  <c r="H230" i="9"/>
  <c r="D230" i="9"/>
  <c r="G229" i="9"/>
  <c r="I229" i="9"/>
  <c r="C229" i="9"/>
  <c r="H229" i="9"/>
  <c r="D229" i="9"/>
  <c r="G228" i="9"/>
  <c r="I228" i="9"/>
  <c r="C228" i="9"/>
  <c r="H228" i="9"/>
  <c r="D228" i="9"/>
  <c r="G227" i="9"/>
  <c r="I227" i="9"/>
  <c r="C227" i="9"/>
  <c r="H227" i="9"/>
  <c r="D227" i="9"/>
  <c r="G226" i="9"/>
  <c r="I226" i="9"/>
  <c r="C226" i="9"/>
  <c r="H226" i="9"/>
  <c r="D226" i="9"/>
  <c r="G225" i="9"/>
  <c r="I225" i="9"/>
  <c r="C225" i="9"/>
  <c r="H225" i="9"/>
  <c r="D225" i="9"/>
  <c r="G224" i="9"/>
  <c r="I224" i="9"/>
  <c r="C224" i="9"/>
  <c r="H224" i="9"/>
  <c r="D224" i="9"/>
  <c r="G223" i="9"/>
  <c r="I223" i="9"/>
  <c r="C223" i="9"/>
  <c r="H223" i="9"/>
  <c r="D223" i="9"/>
  <c r="G222" i="9"/>
  <c r="I222" i="9"/>
  <c r="C222" i="9"/>
  <c r="H222" i="9"/>
  <c r="D222" i="9"/>
  <c r="G221" i="9"/>
  <c r="I221" i="9"/>
  <c r="C221" i="9"/>
  <c r="H221" i="9"/>
  <c r="D221" i="9"/>
  <c r="G220" i="9"/>
  <c r="I220" i="9"/>
  <c r="C220" i="9"/>
  <c r="H220" i="9"/>
  <c r="D220" i="9"/>
  <c r="G219" i="9"/>
  <c r="I219" i="9"/>
  <c r="C219" i="9"/>
  <c r="H219" i="9"/>
  <c r="D219" i="9"/>
  <c r="G218" i="9"/>
  <c r="I218" i="9"/>
  <c r="C218" i="9"/>
  <c r="H218" i="9"/>
  <c r="D218" i="9"/>
  <c r="G217" i="9"/>
  <c r="I217" i="9"/>
  <c r="C217" i="9"/>
  <c r="H217" i="9"/>
  <c r="D217" i="9"/>
  <c r="G216" i="9"/>
  <c r="I216" i="9"/>
  <c r="C216" i="9"/>
  <c r="H216" i="9"/>
  <c r="D216" i="9"/>
  <c r="G215" i="9"/>
  <c r="I215" i="9"/>
  <c r="C215" i="9"/>
  <c r="H215" i="9"/>
  <c r="D215" i="9"/>
  <c r="G214" i="9"/>
  <c r="I214" i="9"/>
  <c r="C214" i="9"/>
  <c r="H214" i="9"/>
  <c r="D214" i="9"/>
  <c r="G213" i="9"/>
  <c r="I213" i="9"/>
  <c r="C213" i="9"/>
  <c r="H213" i="9"/>
  <c r="D213" i="9"/>
  <c r="G212" i="9"/>
  <c r="I212" i="9"/>
  <c r="C212" i="9"/>
  <c r="H212" i="9"/>
  <c r="D212" i="9"/>
  <c r="G211" i="9"/>
  <c r="I211" i="9"/>
  <c r="C211" i="9"/>
  <c r="H211" i="9"/>
  <c r="D211" i="9"/>
  <c r="G210" i="9"/>
  <c r="I210" i="9"/>
  <c r="C210" i="9"/>
  <c r="H210" i="9"/>
  <c r="D210" i="9"/>
  <c r="G209" i="9"/>
  <c r="I209" i="9"/>
  <c r="C209" i="9"/>
  <c r="H209" i="9"/>
  <c r="D209" i="9"/>
  <c r="G208" i="9"/>
  <c r="I208" i="9"/>
  <c r="C208" i="9"/>
  <c r="H208" i="9"/>
  <c r="D208" i="9"/>
  <c r="G207" i="9"/>
  <c r="I207" i="9"/>
  <c r="C207" i="9"/>
  <c r="H207" i="9"/>
  <c r="D207" i="9"/>
  <c r="G206" i="9"/>
  <c r="I206" i="9"/>
  <c r="C206" i="9"/>
  <c r="H206" i="9"/>
  <c r="D206" i="9"/>
  <c r="G205" i="9"/>
  <c r="I205" i="9"/>
  <c r="C205" i="9"/>
  <c r="H205" i="9"/>
  <c r="D205" i="9"/>
  <c r="G204" i="9"/>
  <c r="I204" i="9"/>
  <c r="C204" i="9"/>
  <c r="H204" i="9"/>
  <c r="D204" i="9"/>
  <c r="G203" i="9"/>
  <c r="I203" i="9"/>
  <c r="C203" i="9"/>
  <c r="H203" i="9"/>
  <c r="D203" i="9"/>
  <c r="G202" i="9"/>
  <c r="I202" i="9"/>
  <c r="C202" i="9"/>
  <c r="H202" i="9"/>
  <c r="D202" i="9"/>
  <c r="G201" i="9"/>
  <c r="I201" i="9"/>
  <c r="C201" i="9"/>
  <c r="H201" i="9"/>
  <c r="D201" i="9"/>
  <c r="G200" i="9"/>
  <c r="I200" i="9"/>
  <c r="C200" i="9"/>
  <c r="H200" i="9"/>
  <c r="D200" i="9"/>
  <c r="G199" i="9"/>
  <c r="I199" i="9"/>
  <c r="C199" i="9"/>
  <c r="H199" i="9"/>
  <c r="D199" i="9"/>
  <c r="G198" i="9"/>
  <c r="I198" i="9"/>
  <c r="C198" i="9"/>
  <c r="H198" i="9"/>
  <c r="D198" i="9"/>
  <c r="G197" i="9"/>
  <c r="I197" i="9"/>
  <c r="C197" i="9"/>
  <c r="H197" i="9"/>
  <c r="D197" i="9"/>
  <c r="G196" i="9"/>
  <c r="I196" i="9"/>
  <c r="C196" i="9"/>
  <c r="H196" i="9"/>
  <c r="D196" i="9"/>
  <c r="G195" i="9"/>
  <c r="I195" i="9"/>
  <c r="C195" i="9"/>
  <c r="H195" i="9"/>
  <c r="D195" i="9"/>
  <c r="G194" i="9"/>
  <c r="I194" i="9"/>
  <c r="C194" i="9"/>
  <c r="H194" i="9"/>
  <c r="D194" i="9"/>
  <c r="G193" i="9"/>
  <c r="I193" i="9"/>
  <c r="C193" i="9"/>
  <c r="H193" i="9"/>
  <c r="D193" i="9"/>
  <c r="G192" i="9"/>
  <c r="I192" i="9"/>
  <c r="C192" i="9"/>
  <c r="H192" i="9"/>
  <c r="D192" i="9"/>
  <c r="G191" i="9"/>
  <c r="I191" i="9"/>
  <c r="C191" i="9"/>
  <c r="H191" i="9"/>
  <c r="D191" i="9"/>
  <c r="G190" i="9"/>
  <c r="I190" i="9"/>
  <c r="C190" i="9"/>
  <c r="H190" i="9"/>
  <c r="D190" i="9"/>
  <c r="G189" i="9"/>
  <c r="I189" i="9"/>
  <c r="C189" i="9"/>
  <c r="H189" i="9"/>
  <c r="D189" i="9"/>
  <c r="G188" i="9"/>
  <c r="I188" i="9"/>
  <c r="C188" i="9"/>
  <c r="H188" i="9"/>
  <c r="D188" i="9"/>
  <c r="G187" i="9"/>
  <c r="I187" i="9"/>
  <c r="C187" i="9"/>
  <c r="H187" i="9"/>
  <c r="D187" i="9"/>
  <c r="G186" i="9"/>
  <c r="I186" i="9"/>
  <c r="C186" i="9"/>
  <c r="H186" i="9"/>
  <c r="D186" i="9"/>
  <c r="G185" i="9"/>
  <c r="I185" i="9"/>
  <c r="C185" i="9"/>
  <c r="H185" i="9"/>
  <c r="D185" i="9"/>
  <c r="G184" i="9"/>
  <c r="I184" i="9"/>
  <c r="C184" i="9"/>
  <c r="H184" i="9"/>
  <c r="D184" i="9"/>
  <c r="G183" i="9"/>
  <c r="I183" i="9"/>
  <c r="C183" i="9"/>
  <c r="H183" i="9"/>
  <c r="D183" i="9"/>
  <c r="G182" i="9"/>
  <c r="I182" i="9"/>
  <c r="C182" i="9"/>
  <c r="H182" i="9"/>
  <c r="D182" i="9"/>
  <c r="G181" i="9"/>
  <c r="I181" i="9"/>
  <c r="C181" i="9"/>
  <c r="H181" i="9"/>
  <c r="D181" i="9"/>
  <c r="G180" i="9"/>
  <c r="I180" i="9"/>
  <c r="C180" i="9"/>
  <c r="H180" i="9"/>
  <c r="D180" i="9"/>
  <c r="G179" i="9"/>
  <c r="I179" i="9"/>
  <c r="C179" i="9"/>
  <c r="H179" i="9"/>
  <c r="D179" i="9"/>
  <c r="G178" i="9"/>
  <c r="I178" i="9"/>
  <c r="C178" i="9"/>
  <c r="H178" i="9"/>
  <c r="D178" i="9"/>
  <c r="G177" i="9"/>
  <c r="I177" i="9"/>
  <c r="C177" i="9"/>
  <c r="H177" i="9"/>
  <c r="D177" i="9"/>
  <c r="G176" i="9"/>
  <c r="I176" i="9"/>
  <c r="C176" i="9"/>
  <c r="H176" i="9"/>
  <c r="D176" i="9"/>
  <c r="G175" i="9"/>
  <c r="I175" i="9"/>
  <c r="C175" i="9"/>
  <c r="H175" i="9"/>
  <c r="D175" i="9"/>
  <c r="G174" i="9"/>
  <c r="I174" i="9"/>
  <c r="C174" i="9"/>
  <c r="H174" i="9"/>
  <c r="D174" i="9"/>
  <c r="G173" i="9"/>
  <c r="I173" i="9"/>
  <c r="C173" i="9"/>
  <c r="H173" i="9"/>
  <c r="D173" i="9"/>
  <c r="G172" i="9"/>
  <c r="I172" i="9"/>
  <c r="C172" i="9"/>
  <c r="H172" i="9"/>
  <c r="D172" i="9"/>
  <c r="G171" i="9"/>
  <c r="I171" i="9"/>
  <c r="C171" i="9"/>
  <c r="H171" i="9"/>
  <c r="D171" i="9"/>
  <c r="G170" i="9"/>
  <c r="I170" i="9"/>
  <c r="C170" i="9"/>
  <c r="H170" i="9"/>
  <c r="D170" i="9"/>
  <c r="G169" i="9"/>
  <c r="I169" i="9"/>
  <c r="C169" i="9"/>
  <c r="H169" i="9"/>
  <c r="D169" i="9"/>
  <c r="G168" i="9"/>
  <c r="I168" i="9"/>
  <c r="C168" i="9"/>
  <c r="H168" i="9"/>
  <c r="D168" i="9"/>
  <c r="G167" i="9"/>
  <c r="I167" i="9"/>
  <c r="C167" i="9"/>
  <c r="H167" i="9"/>
  <c r="D167" i="9"/>
  <c r="G166" i="9"/>
  <c r="I166" i="9"/>
  <c r="C166" i="9"/>
  <c r="H166" i="9"/>
  <c r="D166" i="9"/>
  <c r="G165" i="9"/>
  <c r="I165" i="9"/>
  <c r="C165" i="9"/>
  <c r="H165" i="9"/>
  <c r="D165" i="9"/>
  <c r="G164" i="9"/>
  <c r="I164" i="9"/>
  <c r="C164" i="9"/>
  <c r="H164" i="9"/>
  <c r="D164" i="9"/>
  <c r="G163" i="9"/>
  <c r="I163" i="9"/>
  <c r="C163" i="9"/>
  <c r="H163" i="9"/>
  <c r="D163" i="9"/>
  <c r="G162" i="9"/>
  <c r="I162" i="9"/>
  <c r="C162" i="9"/>
  <c r="H162" i="9"/>
  <c r="D162" i="9"/>
  <c r="G161" i="9"/>
  <c r="I161" i="9"/>
  <c r="C161" i="9"/>
  <c r="H161" i="9"/>
  <c r="D161" i="9"/>
  <c r="G160" i="9"/>
  <c r="I160" i="9"/>
  <c r="C160" i="9"/>
  <c r="H160" i="9"/>
  <c r="D160" i="9"/>
  <c r="G159" i="9"/>
  <c r="I159" i="9"/>
  <c r="C159" i="9"/>
  <c r="H159" i="9"/>
  <c r="D159" i="9"/>
  <c r="G158" i="9"/>
  <c r="I158" i="9"/>
  <c r="C158" i="9"/>
  <c r="H158" i="9"/>
  <c r="D158" i="9"/>
  <c r="G157" i="9"/>
  <c r="I157" i="9"/>
  <c r="C157" i="9"/>
  <c r="H157" i="9"/>
  <c r="D157" i="9"/>
  <c r="G156" i="9"/>
  <c r="I156" i="9"/>
  <c r="C156" i="9"/>
  <c r="H156" i="9"/>
  <c r="D156" i="9"/>
  <c r="G155" i="9"/>
  <c r="I155" i="9"/>
  <c r="C155" i="9"/>
  <c r="H155" i="9"/>
  <c r="D155" i="9"/>
  <c r="G154" i="9"/>
  <c r="I154" i="9"/>
  <c r="C154" i="9"/>
  <c r="H154" i="9"/>
  <c r="D154" i="9"/>
  <c r="G153" i="9"/>
  <c r="I153" i="9"/>
  <c r="C153" i="9"/>
  <c r="H153" i="9"/>
  <c r="D153" i="9"/>
  <c r="G152" i="9"/>
  <c r="I152" i="9"/>
  <c r="C152" i="9"/>
  <c r="H152" i="9"/>
  <c r="D152" i="9"/>
  <c r="G151" i="9"/>
  <c r="I151" i="9"/>
  <c r="C151" i="9"/>
  <c r="H151" i="9"/>
  <c r="D151" i="9"/>
  <c r="G150" i="9"/>
  <c r="I150" i="9"/>
  <c r="C150" i="9"/>
  <c r="H150" i="9"/>
  <c r="D150" i="9"/>
  <c r="G149" i="9"/>
  <c r="I149" i="9"/>
  <c r="C149" i="9"/>
  <c r="H149" i="9"/>
  <c r="D149" i="9"/>
  <c r="G148" i="9"/>
  <c r="I148" i="9"/>
  <c r="C148" i="9"/>
  <c r="H148" i="9"/>
  <c r="D148" i="9"/>
  <c r="G147" i="9"/>
  <c r="I147" i="9"/>
  <c r="C147" i="9"/>
  <c r="H147" i="9"/>
  <c r="D147" i="9"/>
  <c r="G146" i="9"/>
  <c r="I146" i="9"/>
  <c r="C146" i="9"/>
  <c r="H146" i="9"/>
  <c r="D146" i="9"/>
  <c r="G145" i="9"/>
  <c r="I145" i="9"/>
  <c r="C145" i="9"/>
  <c r="H145" i="9"/>
  <c r="D145" i="9"/>
  <c r="G144" i="9"/>
  <c r="I144" i="9"/>
  <c r="C144" i="9"/>
  <c r="H144" i="9"/>
  <c r="D144" i="9"/>
  <c r="G143" i="9"/>
  <c r="I143" i="9"/>
  <c r="C143" i="9"/>
  <c r="H143" i="9"/>
  <c r="D143" i="9"/>
  <c r="G142" i="9"/>
  <c r="I142" i="9"/>
  <c r="C142" i="9"/>
  <c r="H142" i="9"/>
  <c r="D142" i="9"/>
  <c r="G141" i="9"/>
  <c r="I141" i="9"/>
  <c r="C141" i="9"/>
  <c r="H141" i="9"/>
  <c r="D141" i="9"/>
  <c r="G140" i="9"/>
  <c r="I140" i="9"/>
  <c r="C140" i="9"/>
  <c r="H140" i="9"/>
  <c r="D140" i="9"/>
  <c r="G139" i="9"/>
  <c r="I139" i="9"/>
  <c r="C139" i="9"/>
  <c r="H139" i="9"/>
  <c r="D139" i="9"/>
  <c r="G138" i="9"/>
  <c r="I138" i="9"/>
  <c r="C138" i="9"/>
  <c r="H138" i="9"/>
  <c r="D138" i="9"/>
  <c r="G137" i="9"/>
  <c r="I137" i="9"/>
  <c r="C137" i="9"/>
  <c r="H137" i="9"/>
  <c r="D137" i="9"/>
  <c r="G136" i="9"/>
  <c r="I136" i="9"/>
  <c r="C136" i="9"/>
  <c r="H136" i="9"/>
  <c r="D136" i="9"/>
  <c r="G135" i="9"/>
  <c r="I135" i="9"/>
  <c r="C135" i="9"/>
  <c r="H135" i="9"/>
  <c r="D135" i="9"/>
  <c r="G134" i="9"/>
  <c r="I134" i="9"/>
  <c r="C134" i="9"/>
  <c r="H134" i="9"/>
  <c r="D134" i="9"/>
  <c r="G133" i="9"/>
  <c r="I133" i="9"/>
  <c r="C133" i="9"/>
  <c r="H133" i="9"/>
  <c r="D133" i="9"/>
  <c r="G132" i="9"/>
  <c r="I132" i="9"/>
  <c r="C132" i="9"/>
  <c r="H132" i="9"/>
  <c r="D132" i="9"/>
  <c r="G131" i="9"/>
  <c r="I131" i="9"/>
  <c r="C131" i="9"/>
  <c r="H131" i="9"/>
  <c r="D131" i="9"/>
  <c r="G130" i="9"/>
  <c r="I130" i="9"/>
  <c r="C130" i="9"/>
  <c r="H130" i="9"/>
  <c r="D130" i="9"/>
  <c r="G129" i="9"/>
  <c r="I129" i="9"/>
  <c r="C129" i="9"/>
  <c r="H129" i="9"/>
  <c r="D129" i="9"/>
  <c r="G128" i="9"/>
  <c r="I128" i="9"/>
  <c r="C128" i="9"/>
  <c r="H128" i="9"/>
  <c r="D128" i="9"/>
  <c r="G127" i="9"/>
  <c r="I127" i="9"/>
  <c r="C127" i="9"/>
  <c r="H127" i="9"/>
  <c r="D127" i="9"/>
  <c r="G126" i="9"/>
  <c r="I126" i="9"/>
  <c r="C126" i="9"/>
  <c r="H126" i="9"/>
  <c r="D126" i="9"/>
  <c r="G125" i="9"/>
  <c r="I125" i="9"/>
  <c r="C125" i="9"/>
  <c r="H125" i="9"/>
  <c r="D125" i="9"/>
  <c r="G124" i="9"/>
  <c r="I124" i="9"/>
  <c r="C124" i="9"/>
  <c r="H124" i="9"/>
  <c r="D124" i="9"/>
  <c r="G123" i="9"/>
  <c r="I123" i="9"/>
  <c r="C123" i="9"/>
  <c r="H123" i="9"/>
  <c r="D123" i="9"/>
  <c r="G122" i="9"/>
  <c r="I122" i="9"/>
  <c r="C122" i="9"/>
  <c r="H122" i="9"/>
  <c r="D122" i="9"/>
  <c r="G121" i="9"/>
  <c r="I121" i="9"/>
  <c r="C121" i="9"/>
  <c r="H121" i="9"/>
  <c r="D121" i="9"/>
  <c r="G120" i="9"/>
  <c r="I120" i="9"/>
  <c r="C120" i="9"/>
  <c r="H120" i="9"/>
  <c r="D120" i="9"/>
  <c r="G119" i="9"/>
  <c r="I119" i="9"/>
  <c r="C119" i="9"/>
  <c r="H119" i="9"/>
  <c r="D119" i="9"/>
  <c r="G118" i="9"/>
  <c r="I118" i="9"/>
  <c r="C118" i="9"/>
  <c r="H118" i="9"/>
  <c r="D118" i="9"/>
  <c r="G117" i="9"/>
  <c r="I117" i="9"/>
  <c r="C117" i="9"/>
  <c r="H117" i="9"/>
  <c r="D117" i="9"/>
  <c r="G116" i="9"/>
  <c r="I116" i="9"/>
  <c r="C116" i="9"/>
  <c r="H116" i="9"/>
  <c r="D116" i="9"/>
  <c r="G115" i="9"/>
  <c r="I115" i="9"/>
  <c r="C115" i="9"/>
  <c r="H115" i="9"/>
  <c r="D115" i="9"/>
  <c r="G114" i="9"/>
  <c r="I114" i="9"/>
  <c r="C114" i="9"/>
  <c r="H114" i="9"/>
  <c r="D114" i="9"/>
  <c r="G113" i="9"/>
  <c r="I113" i="9"/>
  <c r="C113" i="9"/>
  <c r="H113" i="9"/>
  <c r="D113" i="9"/>
  <c r="G112" i="9"/>
  <c r="I112" i="9"/>
  <c r="C112" i="9"/>
  <c r="H112" i="9"/>
  <c r="D112" i="9"/>
  <c r="G111" i="9"/>
  <c r="I111" i="9"/>
  <c r="C111" i="9"/>
  <c r="H111" i="9"/>
  <c r="D111" i="9"/>
  <c r="G110" i="9"/>
  <c r="I110" i="9"/>
  <c r="C110" i="9"/>
  <c r="H110" i="9"/>
  <c r="D110" i="9"/>
  <c r="G109" i="9"/>
  <c r="I109" i="9"/>
  <c r="C109" i="9"/>
  <c r="H109" i="9"/>
  <c r="D109" i="9"/>
  <c r="G108" i="9"/>
  <c r="I108" i="9"/>
  <c r="C108" i="9"/>
  <c r="H108" i="9"/>
  <c r="D108" i="9"/>
  <c r="G107" i="9"/>
  <c r="I107" i="9"/>
  <c r="C107" i="9"/>
  <c r="H107" i="9"/>
  <c r="D107" i="9"/>
  <c r="G106" i="9"/>
  <c r="I106" i="9"/>
  <c r="C106" i="9"/>
  <c r="H106" i="9"/>
  <c r="D106" i="9"/>
  <c r="G105" i="9"/>
  <c r="I105" i="9"/>
  <c r="C105" i="9"/>
  <c r="H105" i="9"/>
  <c r="D105" i="9"/>
  <c r="G104" i="9"/>
  <c r="I104" i="9"/>
  <c r="C104" i="9"/>
  <c r="H104" i="9"/>
  <c r="D104" i="9"/>
  <c r="G103" i="9"/>
  <c r="I103" i="9"/>
  <c r="C103" i="9"/>
  <c r="H103" i="9"/>
  <c r="D103" i="9"/>
  <c r="G102" i="9"/>
  <c r="I102" i="9"/>
  <c r="C102" i="9"/>
  <c r="H102" i="9"/>
  <c r="D102" i="9"/>
  <c r="G101" i="9"/>
  <c r="I101" i="9"/>
  <c r="C101" i="9"/>
  <c r="H101" i="9"/>
  <c r="D101" i="9"/>
  <c r="G100" i="9"/>
  <c r="I100" i="9"/>
  <c r="C100" i="9"/>
  <c r="H100" i="9"/>
  <c r="D100" i="9"/>
  <c r="G99" i="9"/>
  <c r="I99" i="9"/>
  <c r="C99" i="9"/>
  <c r="H99" i="9"/>
  <c r="D99" i="9"/>
  <c r="G98" i="9"/>
  <c r="I98" i="9"/>
  <c r="C98" i="9"/>
  <c r="H98" i="9"/>
  <c r="D98" i="9"/>
  <c r="G97" i="9"/>
  <c r="I97" i="9"/>
  <c r="C97" i="9"/>
  <c r="H97" i="9"/>
  <c r="D97" i="9"/>
  <c r="G96" i="9"/>
  <c r="I96" i="9"/>
  <c r="C96" i="9"/>
  <c r="H96" i="9"/>
  <c r="D96" i="9"/>
  <c r="G95" i="9"/>
  <c r="I95" i="9"/>
  <c r="C95" i="9"/>
  <c r="H95" i="9"/>
  <c r="D95" i="9"/>
  <c r="G94" i="9"/>
  <c r="I94" i="9"/>
  <c r="C94" i="9"/>
  <c r="H94" i="9"/>
  <c r="D94" i="9"/>
  <c r="G93" i="9"/>
  <c r="I93" i="9"/>
  <c r="C93" i="9"/>
  <c r="H93" i="9"/>
  <c r="D93" i="9"/>
  <c r="G92" i="9"/>
  <c r="I92" i="9"/>
  <c r="C92" i="9"/>
  <c r="H92" i="9"/>
  <c r="D92" i="9"/>
  <c r="G91" i="9"/>
  <c r="I91" i="9"/>
  <c r="C91" i="9"/>
  <c r="H91" i="9"/>
  <c r="D91" i="9"/>
  <c r="G90" i="9"/>
  <c r="I90" i="9"/>
  <c r="C90" i="9"/>
  <c r="H90" i="9"/>
  <c r="D90" i="9"/>
  <c r="G89" i="9"/>
  <c r="I89" i="9"/>
  <c r="C89" i="9"/>
  <c r="H89" i="9"/>
  <c r="D89" i="9"/>
  <c r="G88" i="9"/>
  <c r="I88" i="9"/>
  <c r="C88" i="9"/>
  <c r="H88" i="9"/>
  <c r="D88" i="9"/>
  <c r="G87" i="9"/>
  <c r="I87" i="9"/>
  <c r="C87" i="9"/>
  <c r="H87" i="9"/>
  <c r="D87" i="9"/>
  <c r="G86" i="9"/>
  <c r="I86" i="9"/>
  <c r="C86" i="9"/>
  <c r="H86" i="9"/>
  <c r="D86" i="9"/>
  <c r="G85" i="9"/>
  <c r="I85" i="9"/>
  <c r="C85" i="9"/>
  <c r="H85" i="9"/>
  <c r="D85" i="9"/>
  <c r="G84" i="9"/>
  <c r="I84" i="9"/>
  <c r="C84" i="9"/>
  <c r="H84" i="9"/>
  <c r="D84" i="9"/>
  <c r="G83" i="9"/>
  <c r="I83" i="9"/>
  <c r="C83" i="9"/>
  <c r="H83" i="9"/>
  <c r="D83" i="9"/>
  <c r="G82" i="9"/>
  <c r="I82" i="9"/>
  <c r="C82" i="9"/>
  <c r="H82" i="9"/>
  <c r="D82" i="9"/>
  <c r="G81" i="9"/>
  <c r="I81" i="9"/>
  <c r="C81" i="9"/>
  <c r="H81" i="9"/>
  <c r="D81" i="9"/>
  <c r="G80" i="9"/>
  <c r="I80" i="9"/>
  <c r="C80" i="9"/>
  <c r="H80" i="9"/>
  <c r="D80" i="9"/>
  <c r="G79" i="9"/>
  <c r="I79" i="9"/>
  <c r="C79" i="9"/>
  <c r="H79" i="9"/>
  <c r="D79" i="9"/>
  <c r="G78" i="9"/>
  <c r="I78" i="9"/>
  <c r="C78" i="9"/>
  <c r="H78" i="9"/>
  <c r="D78" i="9"/>
  <c r="G77" i="9"/>
  <c r="I77" i="9"/>
  <c r="C77" i="9"/>
  <c r="H77" i="9"/>
  <c r="D77" i="9"/>
  <c r="G76" i="9"/>
  <c r="I76" i="9"/>
  <c r="C76" i="9"/>
  <c r="H76" i="9"/>
  <c r="D76" i="9"/>
  <c r="G75" i="9"/>
  <c r="I75" i="9"/>
  <c r="C75" i="9"/>
  <c r="H75" i="9"/>
  <c r="D75" i="9"/>
  <c r="G74" i="9"/>
  <c r="I74" i="9"/>
  <c r="C74" i="9"/>
  <c r="H74" i="9"/>
  <c r="D74" i="9"/>
  <c r="G73" i="9"/>
  <c r="I73" i="9"/>
  <c r="C73" i="9"/>
  <c r="H73" i="9"/>
  <c r="D73" i="9"/>
  <c r="G72" i="9"/>
  <c r="I72" i="9"/>
  <c r="C72" i="9"/>
  <c r="H72" i="9"/>
  <c r="D72" i="9"/>
  <c r="G71" i="9"/>
  <c r="I71" i="9"/>
  <c r="C71" i="9"/>
  <c r="H71" i="9"/>
  <c r="D71" i="9"/>
  <c r="G70" i="9"/>
  <c r="I70" i="9"/>
  <c r="C70" i="9"/>
  <c r="H70" i="9"/>
  <c r="D70" i="9"/>
  <c r="G69" i="9"/>
  <c r="I69" i="9"/>
  <c r="C69" i="9"/>
  <c r="H69" i="9"/>
  <c r="D69" i="9"/>
  <c r="G68" i="9"/>
  <c r="I68" i="9"/>
  <c r="C68" i="9"/>
  <c r="H68" i="9"/>
  <c r="D68" i="9"/>
  <c r="G67" i="9"/>
  <c r="I67" i="9"/>
  <c r="C67" i="9"/>
  <c r="H67" i="9"/>
  <c r="D67" i="9"/>
  <c r="G66" i="9"/>
  <c r="I66" i="9"/>
  <c r="C66" i="9"/>
  <c r="H66" i="9"/>
  <c r="D66" i="9"/>
  <c r="G65" i="9"/>
  <c r="I65" i="9"/>
  <c r="C65" i="9"/>
  <c r="H65" i="9"/>
  <c r="D65" i="9"/>
  <c r="G64" i="9"/>
  <c r="I64" i="9"/>
  <c r="C64" i="9"/>
  <c r="H64" i="9"/>
  <c r="D64" i="9"/>
  <c r="G63" i="9"/>
  <c r="I63" i="9"/>
  <c r="C63" i="9"/>
  <c r="H63" i="9"/>
  <c r="D63" i="9"/>
  <c r="G62" i="9"/>
  <c r="I62" i="9"/>
  <c r="C62" i="9"/>
  <c r="H62" i="9"/>
  <c r="D62" i="9"/>
  <c r="G61" i="9"/>
  <c r="I61" i="9"/>
  <c r="C61" i="9"/>
  <c r="H61" i="9"/>
  <c r="D61" i="9"/>
  <c r="G60" i="9"/>
  <c r="I60" i="9"/>
  <c r="C60" i="9"/>
  <c r="H60" i="9"/>
  <c r="D60" i="9"/>
  <c r="G59" i="9"/>
  <c r="I59" i="9"/>
  <c r="C59" i="9"/>
  <c r="H59" i="9"/>
  <c r="D59" i="9"/>
  <c r="G58" i="9"/>
  <c r="I58" i="9"/>
  <c r="C58" i="9"/>
  <c r="H58" i="9"/>
  <c r="D58" i="9"/>
  <c r="G57" i="9"/>
  <c r="I57" i="9"/>
  <c r="C57" i="9"/>
  <c r="H57" i="9"/>
  <c r="D57" i="9"/>
  <c r="G56" i="9"/>
  <c r="I56" i="9"/>
  <c r="C56" i="9"/>
  <c r="H56" i="9"/>
  <c r="D56" i="9"/>
  <c r="G55" i="9"/>
  <c r="I55" i="9"/>
  <c r="C55" i="9"/>
  <c r="H55" i="9"/>
  <c r="D55" i="9"/>
  <c r="G54" i="9"/>
  <c r="I54" i="9"/>
  <c r="C54" i="9"/>
  <c r="H54" i="9"/>
  <c r="D54" i="9"/>
  <c r="G53" i="9"/>
  <c r="I53" i="9"/>
  <c r="C53" i="9"/>
  <c r="H53" i="9"/>
  <c r="D53" i="9"/>
  <c r="G52" i="9"/>
  <c r="I52" i="9"/>
  <c r="C52" i="9"/>
  <c r="H52" i="9"/>
  <c r="D52" i="9"/>
  <c r="G51" i="9"/>
  <c r="I51" i="9"/>
  <c r="C51" i="9"/>
  <c r="H51" i="9"/>
  <c r="D51" i="9"/>
  <c r="G50" i="9"/>
  <c r="I50" i="9"/>
  <c r="C50" i="9"/>
  <c r="H50" i="9"/>
  <c r="D50" i="9"/>
  <c r="G49" i="9"/>
  <c r="I49" i="9"/>
  <c r="C49" i="9"/>
  <c r="H49" i="9"/>
  <c r="D49" i="9"/>
  <c r="G48" i="9"/>
  <c r="I48" i="9"/>
  <c r="C48" i="9"/>
  <c r="H48" i="9"/>
  <c r="D48" i="9"/>
  <c r="G47" i="9"/>
  <c r="I47" i="9"/>
  <c r="C47" i="9"/>
  <c r="H47" i="9"/>
  <c r="D47" i="9"/>
  <c r="G46" i="9"/>
  <c r="I46" i="9"/>
  <c r="C46" i="9"/>
  <c r="H46" i="9"/>
  <c r="D46" i="9"/>
  <c r="G45" i="9"/>
  <c r="I45" i="9"/>
  <c r="C45" i="9"/>
  <c r="H45" i="9"/>
  <c r="D45" i="9"/>
  <c r="G44" i="9"/>
  <c r="I44" i="9"/>
  <c r="C44" i="9"/>
  <c r="H44" i="9"/>
  <c r="D44" i="9"/>
  <c r="G43" i="9"/>
  <c r="I43" i="9"/>
  <c r="C43" i="9"/>
  <c r="H43" i="9"/>
  <c r="D43" i="9"/>
  <c r="G42" i="9"/>
  <c r="I42" i="9"/>
  <c r="C42" i="9"/>
  <c r="H42" i="9"/>
  <c r="D42" i="9"/>
  <c r="G41" i="9"/>
  <c r="I41" i="9"/>
  <c r="C41" i="9"/>
  <c r="H41" i="9"/>
  <c r="D41" i="9"/>
  <c r="G40" i="9"/>
  <c r="I40" i="9"/>
  <c r="C40" i="9"/>
  <c r="H40" i="9"/>
  <c r="D40" i="9"/>
  <c r="G39" i="9"/>
  <c r="I39" i="9"/>
  <c r="C39" i="9"/>
  <c r="H39" i="9"/>
  <c r="D39" i="9"/>
  <c r="G38" i="9"/>
  <c r="I38" i="9"/>
  <c r="C38" i="9"/>
  <c r="H38" i="9"/>
  <c r="D38" i="9"/>
  <c r="G37" i="9"/>
  <c r="I37" i="9"/>
  <c r="C37" i="9"/>
  <c r="H37" i="9"/>
  <c r="D37" i="9"/>
  <c r="G36" i="9"/>
  <c r="I36" i="9"/>
  <c r="C36" i="9"/>
  <c r="H36" i="9"/>
  <c r="D36" i="9"/>
  <c r="G35" i="9"/>
  <c r="I35" i="9"/>
  <c r="C35" i="9"/>
  <c r="H35" i="9"/>
  <c r="D35" i="9"/>
  <c r="G34" i="9"/>
  <c r="I34" i="9"/>
  <c r="C34" i="9"/>
  <c r="H34" i="9"/>
  <c r="D34" i="9"/>
  <c r="G33" i="9"/>
  <c r="I33" i="9"/>
  <c r="C33" i="9"/>
  <c r="H33" i="9"/>
  <c r="D33" i="9"/>
  <c r="G32" i="9"/>
  <c r="I32" i="9"/>
  <c r="C32" i="9"/>
  <c r="H32" i="9"/>
  <c r="D32" i="9"/>
  <c r="G31" i="9"/>
  <c r="I31" i="9"/>
  <c r="C31" i="9"/>
  <c r="H31" i="9"/>
  <c r="D31" i="9"/>
  <c r="G30" i="9"/>
  <c r="I30" i="9"/>
  <c r="C30" i="9"/>
  <c r="H30" i="9"/>
  <c r="D30" i="9"/>
  <c r="G29" i="9"/>
  <c r="I29" i="9"/>
  <c r="C29" i="9"/>
  <c r="H29" i="9"/>
  <c r="D29" i="9"/>
  <c r="G28" i="9"/>
  <c r="I28" i="9"/>
  <c r="C28" i="9"/>
  <c r="H28" i="9"/>
  <c r="D28" i="9"/>
  <c r="G27" i="9"/>
  <c r="I27" i="9"/>
  <c r="C27" i="9"/>
  <c r="H27" i="9"/>
  <c r="D27" i="9"/>
  <c r="G26" i="9"/>
  <c r="I26" i="9"/>
  <c r="C26" i="9"/>
  <c r="H26" i="9"/>
  <c r="D26" i="9"/>
  <c r="G25" i="9"/>
  <c r="I25" i="9"/>
  <c r="C25" i="9"/>
  <c r="H25" i="9"/>
  <c r="D25" i="9"/>
  <c r="G24" i="9"/>
  <c r="I24" i="9"/>
  <c r="C24" i="9"/>
  <c r="H24" i="9"/>
  <c r="D24" i="9"/>
  <c r="G23" i="9"/>
  <c r="I23" i="9"/>
  <c r="C23" i="9"/>
  <c r="H23" i="9"/>
  <c r="D23" i="9"/>
  <c r="G22" i="9"/>
  <c r="I22" i="9"/>
  <c r="C22" i="9"/>
  <c r="H22" i="9"/>
  <c r="D22" i="9"/>
  <c r="G21" i="9"/>
  <c r="I21" i="9"/>
  <c r="C21" i="9"/>
  <c r="H21" i="9"/>
  <c r="D21" i="9"/>
  <c r="G20" i="9"/>
  <c r="I20" i="9"/>
  <c r="C20" i="9"/>
  <c r="H20" i="9"/>
  <c r="D20" i="9"/>
  <c r="G19" i="9"/>
  <c r="I19" i="9"/>
  <c r="C19" i="9"/>
  <c r="H19" i="9"/>
  <c r="D19" i="9"/>
  <c r="G18" i="9"/>
  <c r="I18" i="9"/>
  <c r="C18" i="9"/>
  <c r="H18" i="9"/>
  <c r="D18" i="9"/>
  <c r="G17" i="9"/>
  <c r="I17" i="9"/>
  <c r="C17" i="9"/>
  <c r="H17" i="9"/>
  <c r="D17" i="9"/>
  <c r="G16" i="9"/>
  <c r="I16" i="9"/>
  <c r="C16" i="9"/>
  <c r="H16" i="9"/>
  <c r="D16" i="9"/>
  <c r="G15" i="9"/>
  <c r="I15" i="9"/>
  <c r="C15" i="9"/>
  <c r="H15" i="9"/>
  <c r="D15" i="9"/>
  <c r="G14" i="9"/>
  <c r="I14" i="9"/>
  <c r="C14" i="9"/>
  <c r="H14" i="9"/>
  <c r="D14" i="9"/>
  <c r="G13" i="9"/>
  <c r="I13" i="9"/>
  <c r="C13" i="9"/>
  <c r="H13" i="9"/>
  <c r="D13" i="9"/>
  <c r="G12" i="9"/>
  <c r="I12" i="9"/>
  <c r="C12" i="9"/>
  <c r="H12" i="9"/>
  <c r="D12" i="9"/>
  <c r="G11" i="9"/>
  <c r="I11" i="9"/>
  <c r="C11" i="9"/>
  <c r="H11" i="9"/>
  <c r="D11" i="9"/>
  <c r="G10" i="9"/>
  <c r="I10" i="9"/>
  <c r="C10" i="9"/>
  <c r="H10" i="9"/>
  <c r="D10" i="9"/>
  <c r="G9" i="9"/>
  <c r="I9" i="9"/>
  <c r="C9" i="9"/>
  <c r="H9" i="9"/>
  <c r="D9" i="9"/>
  <c r="G8" i="9"/>
  <c r="I8" i="9"/>
  <c r="C8" i="9"/>
  <c r="H8" i="9"/>
  <c r="D8" i="9"/>
  <c r="G7" i="9"/>
  <c r="I7" i="9"/>
  <c r="C7" i="9"/>
  <c r="H7" i="9"/>
  <c r="D7" i="9"/>
  <c r="G6" i="9"/>
  <c r="I6" i="9"/>
  <c r="C6" i="9"/>
  <c r="H6" i="9"/>
  <c r="D6" i="9"/>
  <c r="G5" i="9"/>
  <c r="I5" i="9"/>
  <c r="C5" i="9"/>
  <c r="H5" i="9"/>
  <c r="D5" i="9"/>
  <c r="F2" i="9"/>
</calcChain>
</file>

<file path=xl/sharedStrings.xml><?xml version="1.0" encoding="utf-8"?>
<sst xmlns="http://schemas.openxmlformats.org/spreadsheetml/2006/main" count="23" uniqueCount="17">
  <si>
    <t>Data otrzymania zamówienia od klienta</t>
  </si>
  <si>
    <t>Pracochłonność [h]</t>
  </si>
  <si>
    <t>A - przygotowanie zlecenia</t>
  </si>
  <si>
    <t>Zespół [ludzi]</t>
  </si>
  <si>
    <t>Sztuk długopisów</t>
  </si>
  <si>
    <t>???</t>
  </si>
  <si>
    <t>SLA</t>
  </si>
  <si>
    <t>90% dostaw w 10 dni</t>
  </si>
  <si>
    <t>SLA [%]</t>
  </si>
  <si>
    <t>SLA 10 dni</t>
  </si>
  <si>
    <t>popyt [h]</t>
  </si>
  <si>
    <t>popyt [dni/zespół]</t>
  </si>
  <si>
    <t>podaż [sztuk/zespół]</t>
  </si>
  <si>
    <t>zaległość [sztuk]</t>
  </si>
  <si>
    <t>zaległość [h]</t>
  </si>
  <si>
    <t>wolny czas [h]</t>
  </si>
  <si>
    <t>termin [dni]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</si>
</sst>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b/>
      <sz val="12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6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27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/>
    <xf numFmtId="164" fontId="0" fillId="0" borderId="0" xfId="0" applyNumberFormat="1"/>
    <xf numFmtId="1" fontId="0" fillId="0" borderId="0" xfId="0" applyNumberFormat="1"/>
    <xf numFmtId="0" fontId="2" fillId="0" borderId="2" xfId="0" applyFont="1" applyBorder="1"/>
    <xf numFmtId="14" fontId="0" fillId="0" borderId="2" xfId="0" applyNumberFormat="1" applyFont="1" applyBorder="1" applyAlignment="1">
      <alignment horizontal="left"/>
    </xf>
    <xf numFmtId="0" fontId="0" fillId="0" borderId="2" xfId="0" applyNumberFormat="1" applyFont="1" applyBorder="1"/>
    <xf numFmtId="14" fontId="0" fillId="0" borderId="1" xfId="0" applyNumberFormat="1" applyFont="1" applyBorder="1" applyAlignment="1">
      <alignment horizontal="left"/>
    </xf>
    <xf numFmtId="0" fontId="0" fillId="0" borderId="1" xfId="0" applyNumberFormat="1" applyFont="1" applyBorder="1"/>
    <xf numFmtId="0" fontId="2" fillId="0" borderId="0" xfId="0" applyFont="1" applyAlignment="1"/>
    <xf numFmtId="0" fontId="0" fillId="0" borderId="2" xfId="0" applyBorder="1"/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2" borderId="0" xfId="0" applyFont="1" applyFill="1"/>
    <xf numFmtId="9" fontId="0" fillId="0" borderId="0" xfId="261" applyFont="1"/>
    <xf numFmtId="14" fontId="0" fillId="0" borderId="3" xfId="0" applyNumberFormat="1" applyFont="1" applyBorder="1" applyAlignment="1">
      <alignment horizontal="left"/>
    </xf>
    <xf numFmtId="0" fontId="0" fillId="0" borderId="3" xfId="0" applyNumberFormat="1" applyFont="1" applyBorder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74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Hiperłącze" xfId="45" builtinId="8" hidden="1"/>
    <cellStyle name="Hiperłącze" xfId="47" builtinId="8" hidden="1"/>
    <cellStyle name="Hiperłącze" xfId="49" builtinId="8" hidden="1"/>
    <cellStyle name="Hiperłącze" xfId="51" builtinId="8" hidden="1"/>
    <cellStyle name="Hiperłącze" xfId="53" builtinId="8" hidden="1"/>
    <cellStyle name="Hiperłącze" xfId="55" builtinId="8" hidden="1"/>
    <cellStyle name="Hiperłącze" xfId="57" builtinId="8" hidden="1"/>
    <cellStyle name="Hiperłącze" xfId="59" builtinId="8" hidden="1"/>
    <cellStyle name="Hiperłącze" xfId="61" builtinId="8" hidden="1"/>
    <cellStyle name="Hiperłącze" xfId="63" builtinId="8" hidden="1"/>
    <cellStyle name="Hiperłącze" xfId="65" builtinId="8" hidden="1"/>
    <cellStyle name="Hiperłącze" xfId="67" builtinId="8" hidden="1"/>
    <cellStyle name="Hiperłącze" xfId="69" builtinId="8" hidden="1"/>
    <cellStyle name="Hiperłącze" xfId="71" builtinId="8" hidden="1"/>
    <cellStyle name="Hiperłącze" xfId="73" builtinId="8" hidden="1"/>
    <cellStyle name="Hiperłącze" xfId="75" builtinId="8" hidden="1"/>
    <cellStyle name="Hiperłącze" xfId="77" builtinId="8" hidden="1"/>
    <cellStyle name="Hiperłącze" xfId="79" builtinId="8" hidden="1"/>
    <cellStyle name="Hiperłącze" xfId="81" builtinId="8" hidden="1"/>
    <cellStyle name="Hiperłącze" xfId="83" builtinId="8" hidden="1"/>
    <cellStyle name="Hiperłącze" xfId="85" builtinId="8" hidden="1"/>
    <cellStyle name="Hiperłącze" xfId="87" builtinId="8" hidden="1"/>
    <cellStyle name="Hiperłącze" xfId="89" builtinId="8" hidden="1"/>
    <cellStyle name="Hiperłącze" xfId="91" builtinId="8" hidden="1"/>
    <cellStyle name="Hiperłącze" xfId="93" builtinId="8" hidden="1"/>
    <cellStyle name="Hiperłącze" xfId="95" builtinId="8" hidden="1"/>
    <cellStyle name="Hiperłącze" xfId="97" builtinId="8" hidden="1"/>
    <cellStyle name="Hiperłącze" xfId="99" builtinId="8" hidden="1"/>
    <cellStyle name="Hiperłącze" xfId="101" builtinId="8" hidden="1"/>
    <cellStyle name="Hiperłącze" xfId="103" builtinId="8" hidden="1"/>
    <cellStyle name="Hiperłącze" xfId="105" builtinId="8" hidden="1"/>
    <cellStyle name="Hiperłącze" xfId="107" builtinId="8" hidden="1"/>
    <cellStyle name="Hiperłącze" xfId="109" builtinId="8" hidden="1"/>
    <cellStyle name="Hiperłącze" xfId="111" builtinId="8" hidden="1"/>
    <cellStyle name="Hiperłącze" xfId="113" builtinId="8" hidden="1"/>
    <cellStyle name="Hiperłącze" xfId="115" builtinId="8" hidden="1"/>
    <cellStyle name="Hiperłącze" xfId="117" builtinId="8" hidden="1"/>
    <cellStyle name="Hiperłącze" xfId="119" builtinId="8" hidden="1"/>
    <cellStyle name="Hiperłącze" xfId="121" builtinId="8" hidden="1"/>
    <cellStyle name="Hiperłącze" xfId="123" builtinId="8" hidden="1"/>
    <cellStyle name="Hiperłącze" xfId="125" builtinId="8" hidden="1"/>
    <cellStyle name="Hiperłącze" xfId="127" builtinId="8" hidden="1"/>
    <cellStyle name="Hiperłącze" xfId="129" builtinId="8" hidden="1"/>
    <cellStyle name="Hiperłącze" xfId="131" builtinId="8" hidden="1"/>
    <cellStyle name="Hiperłącze" xfId="133" builtinId="8" hidden="1"/>
    <cellStyle name="Hiperłącze" xfId="135" builtinId="8" hidden="1"/>
    <cellStyle name="Hiperłącze" xfId="137" builtinId="8" hidden="1"/>
    <cellStyle name="Hiperłącze" xfId="139" builtinId="8" hidden="1"/>
    <cellStyle name="Hiperłącze" xfId="141" builtinId="8" hidden="1"/>
    <cellStyle name="Hiperłącze" xfId="143" builtinId="8" hidden="1"/>
    <cellStyle name="Hiperłącze" xfId="145" builtinId="8" hidden="1"/>
    <cellStyle name="Hiperłącze" xfId="147" builtinId="8" hidden="1"/>
    <cellStyle name="Hiperłącze" xfId="149" builtinId="8" hidden="1"/>
    <cellStyle name="Hiperłącze" xfId="151" builtinId="8" hidden="1"/>
    <cellStyle name="Hiperłącze" xfId="153" builtinId="8" hidden="1"/>
    <cellStyle name="Hiperłącze" xfId="155" builtinId="8" hidden="1"/>
    <cellStyle name="Hiperłącze" xfId="157" builtinId="8" hidden="1"/>
    <cellStyle name="Hiperłącze" xfId="159" builtinId="8" hidden="1"/>
    <cellStyle name="Hiperłącze" xfId="161" builtinId="8" hidden="1"/>
    <cellStyle name="Hiperłącze" xfId="163" builtinId="8" hidden="1"/>
    <cellStyle name="Hiperłącze" xfId="165" builtinId="8" hidden="1"/>
    <cellStyle name="Hiperłącze" xfId="167" builtinId="8" hidden="1"/>
    <cellStyle name="Hiperłącze" xfId="169" builtinId="8" hidden="1"/>
    <cellStyle name="Hiperłącze" xfId="171" builtinId="8" hidden="1"/>
    <cellStyle name="Hiperłącze" xfId="173" builtinId="8" hidden="1"/>
    <cellStyle name="Hiperłącze" xfId="175" builtinId="8" hidden="1"/>
    <cellStyle name="Hiperłącze" xfId="177" builtinId="8" hidden="1"/>
    <cellStyle name="Hiperłącze" xfId="179" builtinId="8" hidden="1"/>
    <cellStyle name="Hiperłącze" xfId="181" builtinId="8" hidden="1"/>
    <cellStyle name="Hiperłącze" xfId="183" builtinId="8" hidden="1"/>
    <cellStyle name="Hiperłącze" xfId="185" builtinId="8" hidden="1"/>
    <cellStyle name="Hiperłącze" xfId="187" builtinId="8" hidden="1"/>
    <cellStyle name="Hiperłącze" xfId="189" builtinId="8" hidden="1"/>
    <cellStyle name="Hiperłącze" xfId="191" builtinId="8" hidden="1"/>
    <cellStyle name="Hiperłącze" xfId="193" builtinId="8" hidden="1"/>
    <cellStyle name="Hiperłącze" xfId="195" builtinId="8" hidden="1"/>
    <cellStyle name="Hiperłącze" xfId="197" builtinId="8" hidden="1"/>
    <cellStyle name="Hiperłącze" xfId="199" builtinId="8" hidden="1"/>
    <cellStyle name="Hiperłącze" xfId="201" builtinId="8" hidden="1"/>
    <cellStyle name="Hiperłącze" xfId="203" builtinId="8" hidden="1"/>
    <cellStyle name="Hiperłącze" xfId="205" builtinId="8" hidden="1"/>
    <cellStyle name="Hiperłącze" xfId="207" builtinId="8" hidden="1"/>
    <cellStyle name="Hiperłącze" xfId="209" builtinId="8" hidden="1"/>
    <cellStyle name="Hiperłącze" xfId="211" builtinId="8" hidden="1"/>
    <cellStyle name="Hiperłącze" xfId="213" builtinId="8" hidden="1"/>
    <cellStyle name="Hiperłącze" xfId="215" builtinId="8" hidden="1"/>
    <cellStyle name="Hiperłącze" xfId="217" builtinId="8" hidden="1"/>
    <cellStyle name="Hiperłącze" xfId="219" builtinId="8" hidden="1"/>
    <cellStyle name="Hiperłącze" xfId="221" builtinId="8" hidden="1"/>
    <cellStyle name="Hiperłącze" xfId="223" builtinId="8" hidden="1"/>
    <cellStyle name="Hiperłącze" xfId="225" builtinId="8" hidden="1"/>
    <cellStyle name="Hiperłącze" xfId="227" builtinId="8" hidden="1"/>
    <cellStyle name="Hiperłącze" xfId="229" builtinId="8" hidden="1"/>
    <cellStyle name="Hiperłącze" xfId="231" builtinId="8" hidden="1"/>
    <cellStyle name="Hiperłącze" xfId="233" builtinId="8" hidden="1"/>
    <cellStyle name="Hiperłącze" xfId="235" builtinId="8" hidden="1"/>
    <cellStyle name="Hiperłącze" xfId="237" builtinId="8" hidden="1"/>
    <cellStyle name="Hiperłącze" xfId="239" builtinId="8" hidden="1"/>
    <cellStyle name="Hiperłącze" xfId="241" builtinId="8" hidden="1"/>
    <cellStyle name="Hiperłącze" xfId="243" builtinId="8" hidden="1"/>
    <cellStyle name="Hiperłącze" xfId="245" builtinId="8" hidden="1"/>
    <cellStyle name="Hiperłącze" xfId="247" builtinId="8" hidden="1"/>
    <cellStyle name="Hiperłącze" xfId="249" builtinId="8" hidden="1"/>
    <cellStyle name="Hiperłącze" xfId="251" builtinId="8" hidden="1"/>
    <cellStyle name="Hiperłącze" xfId="253" builtinId="8" hidden="1"/>
    <cellStyle name="Hiperłącze" xfId="255" builtinId="8" hidden="1"/>
    <cellStyle name="Hiperłącze" xfId="257" builtinId="8" hidden="1"/>
    <cellStyle name="Hiperłącze" xfId="259" builtinId="8" hidden="1"/>
    <cellStyle name="Hiperłącze" xfId="262" builtinId="8" hidden="1"/>
    <cellStyle name="Hiperłącze" xfId="264" builtinId="8" hidden="1"/>
    <cellStyle name="Hiperłącze" xfId="266" builtinId="8" hidden="1"/>
    <cellStyle name="Hiperłącze" xfId="268" builtinId="8" hidden="1"/>
    <cellStyle name="Hiperłącze" xfId="270" builtinId="8" hidden="1"/>
    <cellStyle name="Hiperłącze" xfId="272" builtinId="8" hidden="1"/>
    <cellStyle name="Procent" xfId="261" builtinId="5"/>
    <cellStyle name="Standardowy" xfId="0" builtinId="0"/>
    <cellStyle name="Użyte hiperłącze" xfId="2" builtinId="9" hidden="1"/>
    <cellStyle name="Użyte hiperłącze" xfId="4" builtinId="9" hidden="1"/>
    <cellStyle name="Użyte hiperłącze" xfId="6" builtinId="9" hidden="1"/>
    <cellStyle name="Użyte hiperłącze" xfId="8" builtinId="9" hidden="1"/>
    <cellStyle name="Użyte hiperłącze" xfId="10" builtinId="9" hidden="1"/>
    <cellStyle name="Użyte hiperłącze" xfId="12" builtinId="9" hidden="1"/>
    <cellStyle name="Użyte hiperłącze" xfId="14" builtinId="9" hidden="1"/>
    <cellStyle name="Użyte hiperłącze" xfId="16" builtinId="9" hidden="1"/>
    <cellStyle name="Użyte hiperłącze" xfId="18" builtinId="9" hidden="1"/>
    <cellStyle name="Użyte hiperłącze" xfId="20" builtinId="9" hidden="1"/>
    <cellStyle name="Użyte hiperłącze" xfId="22" builtinId="9" hidden="1"/>
    <cellStyle name="Użyte hiperłącze" xfId="24" builtinId="9" hidden="1"/>
    <cellStyle name="Użyte hiperłącze" xfId="26" builtinId="9" hidden="1"/>
    <cellStyle name="Użyte hiperłącze" xfId="28" builtinId="9" hidden="1"/>
    <cellStyle name="Użyte hiperłącze" xfId="30" builtinId="9" hidden="1"/>
    <cellStyle name="Użyte hiperłącze" xfId="32" builtinId="9" hidden="1"/>
    <cellStyle name="Użyte hiperłącze" xfId="34" builtinId="9" hidden="1"/>
    <cellStyle name="Użyte hiperłącze" xfId="36" builtinId="9" hidden="1"/>
    <cellStyle name="Użyte hiperłącze" xfId="38" builtinId="9" hidden="1"/>
    <cellStyle name="Użyte hiperłącze" xfId="40" builtinId="9" hidden="1"/>
    <cellStyle name="Użyte hiperłącze" xfId="42" builtinId="9" hidden="1"/>
    <cellStyle name="Użyte hiperłącze" xfId="44" builtinId="9" hidden="1"/>
    <cellStyle name="Użyte hiperłącze" xfId="46" builtinId="9" hidden="1"/>
    <cellStyle name="Użyte hiperłącze" xfId="48" builtinId="9" hidden="1"/>
    <cellStyle name="Użyte hiperłącze" xfId="50" builtinId="9" hidden="1"/>
    <cellStyle name="Użyte hiperłącze" xfId="52" builtinId="9" hidden="1"/>
    <cellStyle name="Użyte hiperłącze" xfId="54" builtinId="9" hidden="1"/>
    <cellStyle name="Użyte hiperłącze" xfId="56" builtinId="9" hidden="1"/>
    <cellStyle name="Użyte hiperłącze" xfId="58" builtinId="9" hidden="1"/>
    <cellStyle name="Użyte hiperłącze" xfId="60" builtinId="9" hidden="1"/>
    <cellStyle name="Użyte hiperłącze" xfId="62" builtinId="9" hidden="1"/>
    <cellStyle name="Użyte hiperłącze" xfId="64" builtinId="9" hidden="1"/>
    <cellStyle name="Użyte hiperłącze" xfId="66" builtinId="9" hidden="1"/>
    <cellStyle name="Użyte hiperłącze" xfId="68" builtinId="9" hidden="1"/>
    <cellStyle name="Użyte hiperłącze" xfId="70" builtinId="9" hidden="1"/>
    <cellStyle name="Użyte hiperłącze" xfId="72" builtinId="9" hidden="1"/>
    <cellStyle name="Użyte hiperłącze" xfId="74" builtinId="9" hidden="1"/>
    <cellStyle name="Użyte hiperłącze" xfId="76" builtinId="9" hidden="1"/>
    <cellStyle name="Użyte hiperłącze" xfId="78" builtinId="9" hidden="1"/>
    <cellStyle name="Użyte hiperłącze" xfId="80" builtinId="9" hidden="1"/>
    <cellStyle name="Użyte hiperłącze" xfId="82" builtinId="9" hidden="1"/>
    <cellStyle name="Użyte hiperłącze" xfId="84" builtinId="9" hidden="1"/>
    <cellStyle name="Użyte hiperłącze" xfId="86" builtinId="9" hidden="1"/>
    <cellStyle name="Użyte hiperłącze" xfId="88" builtinId="9" hidden="1"/>
    <cellStyle name="Użyte hiperłącze" xfId="90" builtinId="9" hidden="1"/>
    <cellStyle name="Użyte hiperłącze" xfId="92" builtinId="9" hidden="1"/>
    <cellStyle name="Użyte hiperłącze" xfId="94" builtinId="9" hidden="1"/>
    <cellStyle name="Użyte hiperłącze" xfId="96" builtinId="9" hidden="1"/>
    <cellStyle name="Użyte hiperłącze" xfId="98" builtinId="9" hidden="1"/>
    <cellStyle name="Użyte hiperłącze" xfId="100" builtinId="9" hidden="1"/>
    <cellStyle name="Użyte hiperłącze" xfId="102" builtinId="9" hidden="1"/>
    <cellStyle name="Użyte hiperłącze" xfId="104" builtinId="9" hidden="1"/>
    <cellStyle name="Użyte hiperłącze" xfId="106" builtinId="9" hidden="1"/>
    <cellStyle name="Użyte hiperłącze" xfId="108" builtinId="9" hidden="1"/>
    <cellStyle name="Użyte hiperłącze" xfId="110" builtinId="9" hidden="1"/>
    <cellStyle name="Użyte hiperłącze" xfId="112" builtinId="9" hidden="1"/>
    <cellStyle name="Użyte hiperłącze" xfId="114" builtinId="9" hidden="1"/>
    <cellStyle name="Użyte hiperłącze" xfId="116" builtinId="9" hidden="1"/>
    <cellStyle name="Użyte hiperłącze" xfId="118" builtinId="9" hidden="1"/>
    <cellStyle name="Użyte hiperłącze" xfId="120" builtinId="9" hidden="1"/>
    <cellStyle name="Użyte hiperłącze" xfId="122" builtinId="9" hidden="1"/>
    <cellStyle name="Użyte hiperłącze" xfId="124" builtinId="9" hidden="1"/>
    <cellStyle name="Użyte hiperłącze" xfId="126" builtinId="9" hidden="1"/>
    <cellStyle name="Użyte hiperłącze" xfId="128" builtinId="9" hidden="1"/>
    <cellStyle name="Użyte hiperłącze" xfId="130" builtinId="9" hidden="1"/>
    <cellStyle name="Użyte hiperłącze" xfId="132" builtinId="9" hidden="1"/>
    <cellStyle name="Użyte hiperłącze" xfId="134" builtinId="9" hidden="1"/>
    <cellStyle name="Użyte hiperłącze" xfId="136" builtinId="9" hidden="1"/>
    <cellStyle name="Użyte hiperłącze" xfId="138" builtinId="9" hidden="1"/>
    <cellStyle name="Użyte hiperłącze" xfId="140" builtinId="9" hidden="1"/>
    <cellStyle name="Użyte hiperłącze" xfId="142" builtinId="9" hidden="1"/>
    <cellStyle name="Użyte hiperłącze" xfId="144" builtinId="9" hidden="1"/>
    <cellStyle name="Użyte hiperłącze" xfId="146" builtinId="9" hidden="1"/>
    <cellStyle name="Użyte hiperłącze" xfId="148" builtinId="9" hidden="1"/>
    <cellStyle name="Użyte hiperłącze" xfId="150" builtinId="9" hidden="1"/>
    <cellStyle name="Użyte hiperłącze" xfId="152" builtinId="9" hidden="1"/>
    <cellStyle name="Użyte hiperłącze" xfId="154" builtinId="9" hidden="1"/>
    <cellStyle name="Użyte hiperłącze" xfId="156" builtinId="9" hidden="1"/>
    <cellStyle name="Użyte hiperłącze" xfId="158" builtinId="9" hidden="1"/>
    <cellStyle name="Użyte hiperłącze" xfId="160" builtinId="9" hidden="1"/>
    <cellStyle name="Użyte hiperłącze" xfId="162" builtinId="9" hidden="1"/>
    <cellStyle name="Użyte hiperłącze" xfId="164" builtinId="9" hidden="1"/>
    <cellStyle name="Użyte hiperłącze" xfId="166" builtinId="9" hidden="1"/>
    <cellStyle name="Użyte hiperłącze" xfId="168" builtinId="9" hidden="1"/>
    <cellStyle name="Użyte hiperłącze" xfId="170" builtinId="9" hidden="1"/>
    <cellStyle name="Użyte hiperłącze" xfId="172" builtinId="9" hidden="1"/>
    <cellStyle name="Użyte hiperłącze" xfId="174" builtinId="9" hidden="1"/>
    <cellStyle name="Użyte hiperłącze" xfId="176" builtinId="9" hidden="1"/>
    <cellStyle name="Użyte hiperłącze" xfId="178" builtinId="9" hidden="1"/>
    <cellStyle name="Użyte hiperłącze" xfId="180" builtinId="9" hidden="1"/>
    <cellStyle name="Użyte hiperłącze" xfId="182" builtinId="9" hidden="1"/>
    <cellStyle name="Użyte hiperłącze" xfId="184" builtinId="9" hidden="1"/>
    <cellStyle name="Użyte hiperłącze" xfId="186" builtinId="9" hidden="1"/>
    <cellStyle name="Użyte hiperłącze" xfId="188" builtinId="9" hidden="1"/>
    <cellStyle name="Użyte hiperłącze" xfId="190" builtinId="9" hidden="1"/>
    <cellStyle name="Użyte hiperłącze" xfId="192" builtinId="9" hidden="1"/>
    <cellStyle name="Użyte hiperłącze" xfId="194" builtinId="9" hidden="1"/>
    <cellStyle name="Użyte hiperłącze" xfId="196" builtinId="9" hidden="1"/>
    <cellStyle name="Użyte hiperłącze" xfId="198" builtinId="9" hidden="1"/>
    <cellStyle name="Użyte hiperłącze" xfId="200" builtinId="9" hidden="1"/>
    <cellStyle name="Użyte hiperłącze" xfId="202" builtinId="9" hidden="1"/>
    <cellStyle name="Użyte hiperłącze" xfId="204" builtinId="9" hidden="1"/>
    <cellStyle name="Użyte hiperłącze" xfId="206" builtinId="9" hidden="1"/>
    <cellStyle name="Użyte hiperłącze" xfId="208" builtinId="9" hidden="1"/>
    <cellStyle name="Użyte hiperłącze" xfId="210" builtinId="9" hidden="1"/>
    <cellStyle name="Użyte hiperłącze" xfId="212" builtinId="9" hidden="1"/>
    <cellStyle name="Użyte hiperłącze" xfId="214" builtinId="9" hidden="1"/>
    <cellStyle name="Użyte hiperłącze" xfId="216" builtinId="9" hidden="1"/>
    <cellStyle name="Użyte hiperłącze" xfId="218" builtinId="9" hidden="1"/>
    <cellStyle name="Użyte hiperłącze" xfId="220" builtinId="9" hidden="1"/>
    <cellStyle name="Użyte hiperłącze" xfId="222" builtinId="9" hidden="1"/>
    <cellStyle name="Użyte hiperłącze" xfId="224" builtinId="9" hidden="1"/>
    <cellStyle name="Użyte hiperłącze" xfId="226" builtinId="9" hidden="1"/>
    <cellStyle name="Użyte hiperłącze" xfId="228" builtinId="9" hidden="1"/>
    <cellStyle name="Użyte hiperłącze" xfId="230" builtinId="9" hidden="1"/>
    <cellStyle name="Użyte hiperłącze" xfId="232" builtinId="9" hidden="1"/>
    <cellStyle name="Użyte hiperłącze" xfId="234" builtinId="9" hidden="1"/>
    <cellStyle name="Użyte hiperłącze" xfId="236" builtinId="9" hidden="1"/>
    <cellStyle name="Użyte hiperłącze" xfId="238" builtinId="9" hidden="1"/>
    <cellStyle name="Użyte hiperłącze" xfId="240" builtinId="9" hidden="1"/>
    <cellStyle name="Użyte hiperłącze" xfId="242" builtinId="9" hidden="1"/>
    <cellStyle name="Użyte hiperłącze" xfId="244" builtinId="9" hidden="1"/>
    <cellStyle name="Użyte hiperłącze" xfId="246" builtinId="9" hidden="1"/>
    <cellStyle name="Użyte hiperłącze" xfId="248" builtinId="9" hidden="1"/>
    <cellStyle name="Użyte hiperłącze" xfId="250" builtinId="9" hidden="1"/>
    <cellStyle name="Użyte hiperłącze" xfId="252" builtinId="9" hidden="1"/>
    <cellStyle name="Użyte hiperłącze" xfId="254" builtinId="9" hidden="1"/>
    <cellStyle name="Użyte hiperłącze" xfId="256" builtinId="9" hidden="1"/>
    <cellStyle name="Użyte hiperłącze" xfId="258" builtinId="9" hidden="1"/>
    <cellStyle name="Użyte hiperłącze" xfId="260" builtinId="9" hidden="1"/>
    <cellStyle name="Użyte hiperłącze" xfId="263" builtinId="9" hidden="1"/>
    <cellStyle name="Użyte hiperłącze" xfId="265" builtinId="9" hidden="1"/>
    <cellStyle name="Użyte hiperłącze" xfId="267" builtinId="9" hidden="1"/>
    <cellStyle name="Użyte hiperłącze" xfId="269" builtinId="9" hidden="1"/>
    <cellStyle name="Użyte hiperłącze" xfId="271" builtinId="9" hidden="1"/>
    <cellStyle name="Użyte hiperłącze" xfId="273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683289588801"/>
          <c:y val="0.0601851851851852"/>
          <c:w val="0.8486843832021"/>
          <c:h val="0.806948454359872"/>
        </c:manualLayout>
      </c:layout>
      <c:lineChart>
        <c:grouping val="standard"/>
        <c:varyColors val="0"/>
        <c:ser>
          <c:idx val="0"/>
          <c:order val="0"/>
          <c:tx>
            <c:strRef>
              <c:f>model!$G$4</c:f>
              <c:strCache>
                <c:ptCount val="1"/>
                <c:pt idx="0">
                  <c:v>zaległość [h]</c:v>
                </c:pt>
              </c:strCache>
            </c:strRef>
          </c:tx>
          <c:marker>
            <c:symbol val="none"/>
          </c:marker>
          <c:val>
            <c:numRef>
              <c:f>model!$G$5:$G$482</c:f>
              <c:numCache>
                <c:formatCode>General</c:formatCode>
                <c:ptCount val="478"/>
                <c:pt idx="0">
                  <c:v>40.0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114.0</c:v>
                </c:pt>
                <c:pt idx="11">
                  <c:v>401.0</c:v>
                </c:pt>
                <c:pt idx="12">
                  <c:v>1257.0</c:v>
                </c:pt>
                <c:pt idx="13">
                  <c:v>1628.0</c:v>
                </c:pt>
                <c:pt idx="14">
                  <c:v>1640.0</c:v>
                </c:pt>
                <c:pt idx="15">
                  <c:v>1880.0</c:v>
                </c:pt>
                <c:pt idx="16">
                  <c:v>2059.0</c:v>
                </c:pt>
                <c:pt idx="17">
                  <c:v>1775.0</c:v>
                </c:pt>
                <c:pt idx="18">
                  <c:v>1319.0</c:v>
                </c:pt>
                <c:pt idx="19">
                  <c:v>1335.0</c:v>
                </c:pt>
                <c:pt idx="20">
                  <c:v>1507.0</c:v>
                </c:pt>
                <c:pt idx="21">
                  <c:v>1209.0</c:v>
                </c:pt>
                <c:pt idx="22">
                  <c:v>1223.0</c:v>
                </c:pt>
                <c:pt idx="23">
                  <c:v>851.0</c:v>
                </c:pt>
                <c:pt idx="24">
                  <c:v>693.0</c:v>
                </c:pt>
                <c:pt idx="25">
                  <c:v>614.0</c:v>
                </c:pt>
                <c:pt idx="26">
                  <c:v>776.0</c:v>
                </c:pt>
                <c:pt idx="27">
                  <c:v>593.0</c:v>
                </c:pt>
                <c:pt idx="28">
                  <c:v>486.0</c:v>
                </c:pt>
                <c:pt idx="29">
                  <c:v>145.0</c:v>
                </c:pt>
                <c:pt idx="30">
                  <c:v>280.0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506.0</c:v>
                </c:pt>
                <c:pt idx="40">
                  <c:v>1173.0</c:v>
                </c:pt>
                <c:pt idx="41">
                  <c:v>1731.0</c:v>
                </c:pt>
                <c:pt idx="42">
                  <c:v>1585.0</c:v>
                </c:pt>
                <c:pt idx="43">
                  <c:v>1471.0</c:v>
                </c:pt>
                <c:pt idx="44">
                  <c:v>1342.0</c:v>
                </c:pt>
                <c:pt idx="45">
                  <c:v>1370.0</c:v>
                </c:pt>
                <c:pt idx="46">
                  <c:v>1411.0</c:v>
                </c:pt>
                <c:pt idx="47">
                  <c:v>1264.0</c:v>
                </c:pt>
                <c:pt idx="48">
                  <c:v>984.0</c:v>
                </c:pt>
                <c:pt idx="49">
                  <c:v>876.0</c:v>
                </c:pt>
                <c:pt idx="50">
                  <c:v>645.0</c:v>
                </c:pt>
                <c:pt idx="51">
                  <c:v>805.0</c:v>
                </c:pt>
                <c:pt idx="52">
                  <c:v>412.0</c:v>
                </c:pt>
                <c:pt idx="53">
                  <c:v>906.0</c:v>
                </c:pt>
                <c:pt idx="54">
                  <c:v>771.0</c:v>
                </c:pt>
                <c:pt idx="55">
                  <c:v>350.0</c:v>
                </c:pt>
                <c:pt idx="56">
                  <c:v>69.0</c:v>
                </c:pt>
                <c:pt idx="57">
                  <c:v>0.0</c:v>
                </c:pt>
                <c:pt idx="58">
                  <c:v>0.0</c:v>
                </c:pt>
                <c:pt idx="59">
                  <c:v>473.0</c:v>
                </c:pt>
                <c:pt idx="60">
                  <c:v>476.0</c:v>
                </c:pt>
                <c:pt idx="61">
                  <c:v>405.0</c:v>
                </c:pt>
                <c:pt idx="62">
                  <c:v>198.0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304.0</c:v>
                </c:pt>
                <c:pt idx="67">
                  <c:v>0.0</c:v>
                </c:pt>
                <c:pt idx="68">
                  <c:v>267.0</c:v>
                </c:pt>
                <c:pt idx="69">
                  <c:v>0.0</c:v>
                </c:pt>
                <c:pt idx="70">
                  <c:v>132.0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71.0</c:v>
                </c:pt>
                <c:pt idx="76">
                  <c:v>0.0</c:v>
                </c:pt>
                <c:pt idx="77">
                  <c:v>29.0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220.0</c:v>
                </c:pt>
                <c:pt idx="90">
                  <c:v>430.0</c:v>
                </c:pt>
                <c:pt idx="91">
                  <c:v>494.0</c:v>
                </c:pt>
                <c:pt idx="92">
                  <c:v>485.0</c:v>
                </c:pt>
                <c:pt idx="93">
                  <c:v>575.0</c:v>
                </c:pt>
                <c:pt idx="94">
                  <c:v>287.0</c:v>
                </c:pt>
                <c:pt idx="95">
                  <c:v>202.0</c:v>
                </c:pt>
                <c:pt idx="96">
                  <c:v>282.0</c:v>
                </c:pt>
                <c:pt idx="97">
                  <c:v>322.0</c:v>
                </c:pt>
                <c:pt idx="98">
                  <c:v>168.0</c:v>
                </c:pt>
                <c:pt idx="99">
                  <c:v>536.0</c:v>
                </c:pt>
                <c:pt idx="100">
                  <c:v>376.0</c:v>
                </c:pt>
                <c:pt idx="101">
                  <c:v>534.0</c:v>
                </c:pt>
                <c:pt idx="102">
                  <c:v>750.0</c:v>
                </c:pt>
                <c:pt idx="103">
                  <c:v>800.0</c:v>
                </c:pt>
                <c:pt idx="104">
                  <c:v>1169.0</c:v>
                </c:pt>
                <c:pt idx="105">
                  <c:v>1293.0</c:v>
                </c:pt>
                <c:pt idx="106">
                  <c:v>1077.0</c:v>
                </c:pt>
                <c:pt idx="107">
                  <c:v>777.0</c:v>
                </c:pt>
                <c:pt idx="108">
                  <c:v>472.0</c:v>
                </c:pt>
                <c:pt idx="109">
                  <c:v>821.0</c:v>
                </c:pt>
                <c:pt idx="110">
                  <c:v>742.0</c:v>
                </c:pt>
                <c:pt idx="111">
                  <c:v>1179.0</c:v>
                </c:pt>
                <c:pt idx="112">
                  <c:v>885.0</c:v>
                </c:pt>
                <c:pt idx="113">
                  <c:v>818.0</c:v>
                </c:pt>
                <c:pt idx="114">
                  <c:v>620.0</c:v>
                </c:pt>
                <c:pt idx="115">
                  <c:v>810.0</c:v>
                </c:pt>
                <c:pt idx="116">
                  <c:v>562.0</c:v>
                </c:pt>
                <c:pt idx="117">
                  <c:v>867.0</c:v>
                </c:pt>
                <c:pt idx="118">
                  <c:v>572.0</c:v>
                </c:pt>
                <c:pt idx="119">
                  <c:v>415.0</c:v>
                </c:pt>
                <c:pt idx="120">
                  <c:v>789.0</c:v>
                </c:pt>
                <c:pt idx="121">
                  <c:v>1123.0</c:v>
                </c:pt>
                <c:pt idx="122">
                  <c:v>1626.0</c:v>
                </c:pt>
                <c:pt idx="123">
                  <c:v>1642.0</c:v>
                </c:pt>
                <c:pt idx="124">
                  <c:v>2155.0</c:v>
                </c:pt>
                <c:pt idx="125">
                  <c:v>2644.0</c:v>
                </c:pt>
                <c:pt idx="126">
                  <c:v>2783.0</c:v>
                </c:pt>
                <c:pt idx="127">
                  <c:v>2854.0</c:v>
                </c:pt>
                <c:pt idx="128">
                  <c:v>3006.0</c:v>
                </c:pt>
                <c:pt idx="129">
                  <c:v>3084.0</c:v>
                </c:pt>
                <c:pt idx="130">
                  <c:v>2784.0</c:v>
                </c:pt>
                <c:pt idx="131">
                  <c:v>2561.0</c:v>
                </c:pt>
                <c:pt idx="132">
                  <c:v>2747.0</c:v>
                </c:pt>
                <c:pt idx="133">
                  <c:v>2324.0</c:v>
                </c:pt>
                <c:pt idx="134">
                  <c:v>2777.0</c:v>
                </c:pt>
                <c:pt idx="135">
                  <c:v>2784.0</c:v>
                </c:pt>
                <c:pt idx="136">
                  <c:v>3057.0</c:v>
                </c:pt>
                <c:pt idx="137">
                  <c:v>2922.0</c:v>
                </c:pt>
                <c:pt idx="138">
                  <c:v>2589.0</c:v>
                </c:pt>
                <c:pt idx="139">
                  <c:v>2470.0</c:v>
                </c:pt>
                <c:pt idx="140">
                  <c:v>2691.0</c:v>
                </c:pt>
                <c:pt idx="141">
                  <c:v>2879.0</c:v>
                </c:pt>
                <c:pt idx="142">
                  <c:v>2963.0</c:v>
                </c:pt>
                <c:pt idx="143">
                  <c:v>2693.0</c:v>
                </c:pt>
                <c:pt idx="144">
                  <c:v>2381.0</c:v>
                </c:pt>
                <c:pt idx="145">
                  <c:v>2306.0</c:v>
                </c:pt>
                <c:pt idx="146">
                  <c:v>2701.0</c:v>
                </c:pt>
                <c:pt idx="147">
                  <c:v>2601.0</c:v>
                </c:pt>
                <c:pt idx="148">
                  <c:v>2351.0</c:v>
                </c:pt>
                <c:pt idx="149">
                  <c:v>2065.0</c:v>
                </c:pt>
                <c:pt idx="150">
                  <c:v>2337.0</c:v>
                </c:pt>
                <c:pt idx="151">
                  <c:v>2203.0</c:v>
                </c:pt>
                <c:pt idx="152">
                  <c:v>2293.0</c:v>
                </c:pt>
                <c:pt idx="153">
                  <c:v>2124.0</c:v>
                </c:pt>
                <c:pt idx="154">
                  <c:v>1800.0</c:v>
                </c:pt>
                <c:pt idx="155">
                  <c:v>1815.0</c:v>
                </c:pt>
                <c:pt idx="156">
                  <c:v>2035.0</c:v>
                </c:pt>
                <c:pt idx="157">
                  <c:v>1893.0</c:v>
                </c:pt>
                <c:pt idx="158">
                  <c:v>1630.0</c:v>
                </c:pt>
                <c:pt idx="159">
                  <c:v>1698.0</c:v>
                </c:pt>
                <c:pt idx="160">
                  <c:v>1864.0</c:v>
                </c:pt>
                <c:pt idx="161">
                  <c:v>1877.0</c:v>
                </c:pt>
                <c:pt idx="162">
                  <c:v>1804.0</c:v>
                </c:pt>
                <c:pt idx="163">
                  <c:v>1719.0</c:v>
                </c:pt>
                <c:pt idx="164">
                  <c:v>1476.0</c:v>
                </c:pt>
                <c:pt idx="165">
                  <c:v>1294.0</c:v>
                </c:pt>
                <c:pt idx="166">
                  <c:v>1003.0</c:v>
                </c:pt>
                <c:pt idx="167">
                  <c:v>686.0</c:v>
                </c:pt>
                <c:pt idx="168">
                  <c:v>681.0</c:v>
                </c:pt>
                <c:pt idx="169">
                  <c:v>536.0</c:v>
                </c:pt>
                <c:pt idx="170">
                  <c:v>241.0</c:v>
                </c:pt>
                <c:pt idx="171">
                  <c:v>286.0</c:v>
                </c:pt>
                <c:pt idx="172">
                  <c:v>265.0</c:v>
                </c:pt>
                <c:pt idx="173">
                  <c:v>328.0</c:v>
                </c:pt>
                <c:pt idx="174">
                  <c:v>0.0</c:v>
                </c:pt>
                <c:pt idx="175">
                  <c:v>0.0</c:v>
                </c:pt>
                <c:pt idx="176">
                  <c:v>126.0</c:v>
                </c:pt>
                <c:pt idx="177">
                  <c:v>0.0</c:v>
                </c:pt>
                <c:pt idx="178">
                  <c:v>149.0</c:v>
                </c:pt>
                <c:pt idx="179">
                  <c:v>0.0</c:v>
                </c:pt>
                <c:pt idx="180">
                  <c:v>0.0</c:v>
                </c:pt>
                <c:pt idx="181">
                  <c:v>503.0</c:v>
                </c:pt>
                <c:pt idx="182">
                  <c:v>233.0</c:v>
                </c:pt>
                <c:pt idx="183">
                  <c:v>647.0</c:v>
                </c:pt>
                <c:pt idx="184">
                  <c:v>840.0</c:v>
                </c:pt>
                <c:pt idx="185">
                  <c:v>644.0</c:v>
                </c:pt>
                <c:pt idx="186">
                  <c:v>612.0</c:v>
                </c:pt>
                <c:pt idx="187">
                  <c:v>278.0</c:v>
                </c:pt>
                <c:pt idx="188">
                  <c:v>571.0</c:v>
                </c:pt>
                <c:pt idx="189">
                  <c:v>921.0</c:v>
                </c:pt>
                <c:pt idx="190">
                  <c:v>658.0</c:v>
                </c:pt>
                <c:pt idx="191">
                  <c:v>859.0</c:v>
                </c:pt>
                <c:pt idx="192">
                  <c:v>951.0</c:v>
                </c:pt>
                <c:pt idx="193">
                  <c:v>921.0</c:v>
                </c:pt>
                <c:pt idx="194">
                  <c:v>567.0</c:v>
                </c:pt>
                <c:pt idx="195">
                  <c:v>643.0</c:v>
                </c:pt>
                <c:pt idx="196">
                  <c:v>573.0</c:v>
                </c:pt>
                <c:pt idx="197">
                  <c:v>802.0</c:v>
                </c:pt>
                <c:pt idx="198">
                  <c:v>715.0</c:v>
                </c:pt>
                <c:pt idx="199">
                  <c:v>366.0</c:v>
                </c:pt>
                <c:pt idx="200">
                  <c:v>814.0</c:v>
                </c:pt>
                <c:pt idx="201">
                  <c:v>777.0</c:v>
                </c:pt>
                <c:pt idx="202">
                  <c:v>457.0</c:v>
                </c:pt>
                <c:pt idx="203">
                  <c:v>277.0</c:v>
                </c:pt>
                <c:pt idx="204">
                  <c:v>0.0</c:v>
                </c:pt>
                <c:pt idx="205">
                  <c:v>0.0</c:v>
                </c:pt>
                <c:pt idx="206">
                  <c:v>239.0</c:v>
                </c:pt>
                <c:pt idx="207">
                  <c:v>66.0</c:v>
                </c:pt>
                <c:pt idx="208">
                  <c:v>50.0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276.0</c:v>
                </c:pt>
                <c:pt idx="220">
                  <c:v>683.0</c:v>
                </c:pt>
                <c:pt idx="221">
                  <c:v>589.0</c:v>
                </c:pt>
                <c:pt idx="222">
                  <c:v>934.0</c:v>
                </c:pt>
                <c:pt idx="223">
                  <c:v>863.0</c:v>
                </c:pt>
                <c:pt idx="224">
                  <c:v>1012.0</c:v>
                </c:pt>
                <c:pt idx="225">
                  <c:v>901.0</c:v>
                </c:pt>
                <c:pt idx="226">
                  <c:v>609.0</c:v>
                </c:pt>
                <c:pt idx="227">
                  <c:v>459.0</c:v>
                </c:pt>
                <c:pt idx="228">
                  <c:v>285.0</c:v>
                </c:pt>
                <c:pt idx="229">
                  <c:v>0.0</c:v>
                </c:pt>
                <c:pt idx="230">
                  <c:v>0.0</c:v>
                </c:pt>
                <c:pt idx="231">
                  <c:v>313.0</c:v>
                </c:pt>
                <c:pt idx="232">
                  <c:v>401.0</c:v>
                </c:pt>
                <c:pt idx="233">
                  <c:v>194.0</c:v>
                </c:pt>
                <c:pt idx="234">
                  <c:v>0.0</c:v>
                </c:pt>
                <c:pt idx="235">
                  <c:v>263.0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239.0</c:v>
                </c:pt>
                <c:pt idx="240">
                  <c:v>310.0</c:v>
                </c:pt>
                <c:pt idx="241">
                  <c:v>597.0</c:v>
                </c:pt>
                <c:pt idx="242">
                  <c:v>751.0</c:v>
                </c:pt>
                <c:pt idx="243">
                  <c:v>1208.0</c:v>
                </c:pt>
                <c:pt idx="244">
                  <c:v>1300.0</c:v>
                </c:pt>
                <c:pt idx="245">
                  <c:v>1274.0</c:v>
                </c:pt>
                <c:pt idx="246">
                  <c:v>1408.0</c:v>
                </c:pt>
                <c:pt idx="247">
                  <c:v>1363.0</c:v>
                </c:pt>
                <c:pt idx="248">
                  <c:v>952.0</c:v>
                </c:pt>
                <c:pt idx="249">
                  <c:v>1182.0</c:v>
                </c:pt>
                <c:pt idx="250">
                  <c:v>1241.0</c:v>
                </c:pt>
                <c:pt idx="251">
                  <c:v>854.0</c:v>
                </c:pt>
                <c:pt idx="252">
                  <c:v>792.0</c:v>
                </c:pt>
                <c:pt idx="253">
                  <c:v>926.0</c:v>
                </c:pt>
                <c:pt idx="254">
                  <c:v>919.0</c:v>
                </c:pt>
                <c:pt idx="255">
                  <c:v>897.0</c:v>
                </c:pt>
                <c:pt idx="256">
                  <c:v>894.0</c:v>
                </c:pt>
                <c:pt idx="257">
                  <c:v>1266.0</c:v>
                </c:pt>
                <c:pt idx="258">
                  <c:v>1141.0</c:v>
                </c:pt>
                <c:pt idx="259">
                  <c:v>1218.0</c:v>
                </c:pt>
                <c:pt idx="260">
                  <c:v>829.0</c:v>
                </c:pt>
                <c:pt idx="261">
                  <c:v>713.0</c:v>
                </c:pt>
                <c:pt idx="262">
                  <c:v>314.0</c:v>
                </c:pt>
                <c:pt idx="263">
                  <c:v>324.0</c:v>
                </c:pt>
                <c:pt idx="264">
                  <c:v>310.0</c:v>
                </c:pt>
                <c:pt idx="265">
                  <c:v>93.0</c:v>
                </c:pt>
                <c:pt idx="266">
                  <c:v>67.0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76.0</c:v>
                </c:pt>
                <c:pt idx="271">
                  <c:v>483.0</c:v>
                </c:pt>
                <c:pt idx="272">
                  <c:v>682.0</c:v>
                </c:pt>
                <c:pt idx="273">
                  <c:v>1008.0</c:v>
                </c:pt>
                <c:pt idx="274">
                  <c:v>767.0</c:v>
                </c:pt>
                <c:pt idx="275">
                  <c:v>1148.0</c:v>
                </c:pt>
                <c:pt idx="276">
                  <c:v>939.0</c:v>
                </c:pt>
                <c:pt idx="277">
                  <c:v>1535.0</c:v>
                </c:pt>
                <c:pt idx="278">
                  <c:v>1428.0</c:v>
                </c:pt>
                <c:pt idx="279">
                  <c:v>1787.0</c:v>
                </c:pt>
                <c:pt idx="280">
                  <c:v>1507.0</c:v>
                </c:pt>
                <c:pt idx="281">
                  <c:v>1565.0</c:v>
                </c:pt>
                <c:pt idx="282">
                  <c:v>1371.0</c:v>
                </c:pt>
                <c:pt idx="283">
                  <c:v>1418.0</c:v>
                </c:pt>
                <c:pt idx="284">
                  <c:v>1584.0</c:v>
                </c:pt>
                <c:pt idx="285">
                  <c:v>2017.0</c:v>
                </c:pt>
                <c:pt idx="286">
                  <c:v>2042.0</c:v>
                </c:pt>
                <c:pt idx="287">
                  <c:v>2255.0</c:v>
                </c:pt>
                <c:pt idx="288">
                  <c:v>2202.0</c:v>
                </c:pt>
                <c:pt idx="289">
                  <c:v>1903.0</c:v>
                </c:pt>
                <c:pt idx="290">
                  <c:v>1691.0</c:v>
                </c:pt>
                <c:pt idx="291">
                  <c:v>1642.0</c:v>
                </c:pt>
                <c:pt idx="292">
                  <c:v>1457.0</c:v>
                </c:pt>
                <c:pt idx="293">
                  <c:v>1752.0</c:v>
                </c:pt>
                <c:pt idx="294">
                  <c:v>1408.0</c:v>
                </c:pt>
                <c:pt idx="295">
                  <c:v>1433.0</c:v>
                </c:pt>
                <c:pt idx="296">
                  <c:v>1144.0</c:v>
                </c:pt>
                <c:pt idx="297">
                  <c:v>1258.0</c:v>
                </c:pt>
                <c:pt idx="298">
                  <c:v>1495.0</c:v>
                </c:pt>
                <c:pt idx="299">
                  <c:v>1573.0</c:v>
                </c:pt>
                <c:pt idx="300">
                  <c:v>1906.0</c:v>
                </c:pt>
                <c:pt idx="301">
                  <c:v>1638.0</c:v>
                </c:pt>
                <c:pt idx="302">
                  <c:v>1624.0</c:v>
                </c:pt>
                <c:pt idx="303">
                  <c:v>1250.0</c:v>
                </c:pt>
                <c:pt idx="304">
                  <c:v>1388.0</c:v>
                </c:pt>
                <c:pt idx="305">
                  <c:v>1213.0</c:v>
                </c:pt>
                <c:pt idx="306">
                  <c:v>1339.0</c:v>
                </c:pt>
                <c:pt idx="307">
                  <c:v>1193.0</c:v>
                </c:pt>
                <c:pt idx="308">
                  <c:v>1771.0</c:v>
                </c:pt>
                <c:pt idx="309">
                  <c:v>1748.0</c:v>
                </c:pt>
                <c:pt idx="310">
                  <c:v>1544.0</c:v>
                </c:pt>
                <c:pt idx="311">
                  <c:v>1249.0</c:v>
                </c:pt>
                <c:pt idx="312">
                  <c:v>1309.0</c:v>
                </c:pt>
                <c:pt idx="313">
                  <c:v>1131.0</c:v>
                </c:pt>
                <c:pt idx="314">
                  <c:v>994.0</c:v>
                </c:pt>
                <c:pt idx="315">
                  <c:v>1009.0</c:v>
                </c:pt>
                <c:pt idx="316">
                  <c:v>696.0</c:v>
                </c:pt>
                <c:pt idx="317">
                  <c:v>521.0</c:v>
                </c:pt>
                <c:pt idx="318">
                  <c:v>991.0</c:v>
                </c:pt>
                <c:pt idx="319">
                  <c:v>685.0</c:v>
                </c:pt>
                <c:pt idx="320">
                  <c:v>1062.0</c:v>
                </c:pt>
                <c:pt idx="321">
                  <c:v>1279.0</c:v>
                </c:pt>
                <c:pt idx="322">
                  <c:v>1440.0</c:v>
                </c:pt>
                <c:pt idx="323">
                  <c:v>2153.0</c:v>
                </c:pt>
                <c:pt idx="324">
                  <c:v>2563.0</c:v>
                </c:pt>
                <c:pt idx="325">
                  <c:v>2512.0</c:v>
                </c:pt>
                <c:pt idx="326">
                  <c:v>2431.0</c:v>
                </c:pt>
                <c:pt idx="327">
                  <c:v>2248.0</c:v>
                </c:pt>
                <c:pt idx="328">
                  <c:v>2083.0</c:v>
                </c:pt>
                <c:pt idx="329">
                  <c:v>1862.0</c:v>
                </c:pt>
                <c:pt idx="330">
                  <c:v>1820.0</c:v>
                </c:pt>
                <c:pt idx="331">
                  <c:v>2265.0</c:v>
                </c:pt>
                <c:pt idx="332">
                  <c:v>1868.0</c:v>
                </c:pt>
                <c:pt idx="333">
                  <c:v>1538.0</c:v>
                </c:pt>
                <c:pt idx="334">
                  <c:v>1317.0</c:v>
                </c:pt>
                <c:pt idx="335">
                  <c:v>1324.0</c:v>
                </c:pt>
                <c:pt idx="336">
                  <c:v>1503.0</c:v>
                </c:pt>
                <c:pt idx="337">
                  <c:v>1294.0</c:v>
                </c:pt>
                <c:pt idx="338">
                  <c:v>1034.0</c:v>
                </c:pt>
                <c:pt idx="339">
                  <c:v>1243.0</c:v>
                </c:pt>
                <c:pt idx="340">
                  <c:v>1124.0</c:v>
                </c:pt>
                <c:pt idx="341">
                  <c:v>775.0</c:v>
                </c:pt>
                <c:pt idx="342">
                  <c:v>464.0</c:v>
                </c:pt>
                <c:pt idx="343">
                  <c:v>354.0</c:v>
                </c:pt>
                <c:pt idx="344">
                  <c:v>654.0</c:v>
                </c:pt>
                <c:pt idx="345">
                  <c:v>295.0</c:v>
                </c:pt>
                <c:pt idx="346">
                  <c:v>330.0</c:v>
                </c:pt>
                <c:pt idx="347">
                  <c:v>384.0</c:v>
                </c:pt>
                <c:pt idx="348">
                  <c:v>63.0</c:v>
                </c:pt>
                <c:pt idx="349">
                  <c:v>0.0</c:v>
                </c:pt>
                <c:pt idx="350">
                  <c:v>30.0</c:v>
                </c:pt>
                <c:pt idx="351">
                  <c:v>250.0</c:v>
                </c:pt>
                <c:pt idx="352">
                  <c:v>0.0</c:v>
                </c:pt>
                <c:pt idx="353">
                  <c:v>0.0</c:v>
                </c:pt>
                <c:pt idx="354">
                  <c:v>81.0</c:v>
                </c:pt>
                <c:pt idx="355">
                  <c:v>0.0</c:v>
                </c:pt>
                <c:pt idx="356">
                  <c:v>0.0</c:v>
                </c:pt>
                <c:pt idx="357">
                  <c:v>30.0</c:v>
                </c:pt>
                <c:pt idx="358">
                  <c:v>0.0</c:v>
                </c:pt>
                <c:pt idx="359">
                  <c:v>0.0</c:v>
                </c:pt>
                <c:pt idx="360">
                  <c:v>574.0</c:v>
                </c:pt>
                <c:pt idx="361">
                  <c:v>377.0</c:v>
                </c:pt>
                <c:pt idx="362">
                  <c:v>131.0</c:v>
                </c:pt>
                <c:pt idx="363">
                  <c:v>0.0</c:v>
                </c:pt>
                <c:pt idx="364">
                  <c:v>166.0</c:v>
                </c:pt>
                <c:pt idx="365">
                  <c:v>75.0</c:v>
                </c:pt>
                <c:pt idx="366">
                  <c:v>63.0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181.0</c:v>
                </c:pt>
                <c:pt idx="372">
                  <c:v>0.0</c:v>
                </c:pt>
                <c:pt idx="373">
                  <c:v>0.0</c:v>
                </c:pt>
                <c:pt idx="374">
                  <c:v>116.0</c:v>
                </c:pt>
                <c:pt idx="375">
                  <c:v>209.0</c:v>
                </c:pt>
                <c:pt idx="376">
                  <c:v>0.0</c:v>
                </c:pt>
                <c:pt idx="377">
                  <c:v>0.0</c:v>
                </c:pt>
                <c:pt idx="378">
                  <c:v>519.0</c:v>
                </c:pt>
                <c:pt idx="379">
                  <c:v>989.0</c:v>
                </c:pt>
                <c:pt idx="380">
                  <c:v>1187.0</c:v>
                </c:pt>
                <c:pt idx="381">
                  <c:v>843.0</c:v>
                </c:pt>
                <c:pt idx="382">
                  <c:v>746.0</c:v>
                </c:pt>
                <c:pt idx="383">
                  <c:v>416.0</c:v>
                </c:pt>
                <c:pt idx="384">
                  <c:v>228.0</c:v>
                </c:pt>
                <c:pt idx="385">
                  <c:v>0.0</c:v>
                </c:pt>
                <c:pt idx="386">
                  <c:v>128.0</c:v>
                </c:pt>
                <c:pt idx="387">
                  <c:v>0.0</c:v>
                </c:pt>
                <c:pt idx="388">
                  <c:v>46.0</c:v>
                </c:pt>
                <c:pt idx="389">
                  <c:v>0.0</c:v>
                </c:pt>
                <c:pt idx="390">
                  <c:v>0.0</c:v>
                </c:pt>
                <c:pt idx="391">
                  <c:v>241.0</c:v>
                </c:pt>
                <c:pt idx="392">
                  <c:v>199.0</c:v>
                </c:pt>
                <c:pt idx="393">
                  <c:v>226.0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477.0</c:v>
                </c:pt>
                <c:pt idx="398">
                  <c:v>473.0</c:v>
                </c:pt>
                <c:pt idx="399">
                  <c:v>254.0</c:v>
                </c:pt>
                <c:pt idx="400">
                  <c:v>362.0</c:v>
                </c:pt>
                <c:pt idx="401">
                  <c:v>230.0</c:v>
                </c:pt>
                <c:pt idx="402">
                  <c:v>543.0</c:v>
                </c:pt>
                <c:pt idx="403">
                  <c:v>599.0</c:v>
                </c:pt>
                <c:pt idx="404">
                  <c:v>506.0</c:v>
                </c:pt>
                <c:pt idx="405">
                  <c:v>684.0</c:v>
                </c:pt>
                <c:pt idx="406">
                  <c:v>523.0</c:v>
                </c:pt>
                <c:pt idx="407">
                  <c:v>205.0</c:v>
                </c:pt>
                <c:pt idx="408">
                  <c:v>371.0</c:v>
                </c:pt>
                <c:pt idx="409">
                  <c:v>196.0</c:v>
                </c:pt>
                <c:pt idx="410">
                  <c:v>0.0</c:v>
                </c:pt>
                <c:pt idx="411">
                  <c:v>60.0</c:v>
                </c:pt>
                <c:pt idx="412">
                  <c:v>319.0</c:v>
                </c:pt>
                <c:pt idx="413">
                  <c:v>101.0</c:v>
                </c:pt>
                <c:pt idx="414">
                  <c:v>0.0</c:v>
                </c:pt>
                <c:pt idx="415">
                  <c:v>303.0</c:v>
                </c:pt>
                <c:pt idx="416">
                  <c:v>328.0</c:v>
                </c:pt>
                <c:pt idx="417">
                  <c:v>338.0</c:v>
                </c:pt>
                <c:pt idx="418">
                  <c:v>440.0</c:v>
                </c:pt>
                <c:pt idx="419">
                  <c:v>96.0</c:v>
                </c:pt>
                <c:pt idx="420">
                  <c:v>148.0</c:v>
                </c:pt>
                <c:pt idx="421">
                  <c:v>15.0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84.0</c:v>
                </c:pt>
                <c:pt idx="428">
                  <c:v>162.0</c:v>
                </c:pt>
                <c:pt idx="429">
                  <c:v>112.0</c:v>
                </c:pt>
                <c:pt idx="430">
                  <c:v>106.0</c:v>
                </c:pt>
                <c:pt idx="431">
                  <c:v>0.0</c:v>
                </c:pt>
                <c:pt idx="432">
                  <c:v>717.0</c:v>
                </c:pt>
                <c:pt idx="433">
                  <c:v>355.0</c:v>
                </c:pt>
                <c:pt idx="434">
                  <c:v>0.0</c:v>
                </c:pt>
                <c:pt idx="435">
                  <c:v>365.0</c:v>
                </c:pt>
                <c:pt idx="436">
                  <c:v>214.0</c:v>
                </c:pt>
                <c:pt idx="437">
                  <c:v>167.0</c:v>
                </c:pt>
                <c:pt idx="438">
                  <c:v>217.0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274.0</c:v>
                </c:pt>
                <c:pt idx="444">
                  <c:v>194.0</c:v>
                </c:pt>
                <c:pt idx="445">
                  <c:v>633.0</c:v>
                </c:pt>
                <c:pt idx="446">
                  <c:v>684.0</c:v>
                </c:pt>
                <c:pt idx="447">
                  <c:v>1043.0</c:v>
                </c:pt>
                <c:pt idx="448">
                  <c:v>1377.0</c:v>
                </c:pt>
                <c:pt idx="449">
                  <c:v>1338.0</c:v>
                </c:pt>
                <c:pt idx="450">
                  <c:v>1394.0</c:v>
                </c:pt>
                <c:pt idx="451">
                  <c:v>1297.0</c:v>
                </c:pt>
                <c:pt idx="452">
                  <c:v>1369.0</c:v>
                </c:pt>
                <c:pt idx="453">
                  <c:v>1058.0</c:v>
                </c:pt>
                <c:pt idx="454">
                  <c:v>764.0</c:v>
                </c:pt>
                <c:pt idx="455">
                  <c:v>939.0</c:v>
                </c:pt>
                <c:pt idx="456">
                  <c:v>962.0</c:v>
                </c:pt>
                <c:pt idx="457">
                  <c:v>1681.0</c:v>
                </c:pt>
                <c:pt idx="458">
                  <c:v>1527.0</c:v>
                </c:pt>
                <c:pt idx="459">
                  <c:v>1417.0</c:v>
                </c:pt>
                <c:pt idx="460">
                  <c:v>1224.0</c:v>
                </c:pt>
                <c:pt idx="461">
                  <c:v>973.0</c:v>
                </c:pt>
                <c:pt idx="462">
                  <c:v>874.0</c:v>
                </c:pt>
                <c:pt idx="463">
                  <c:v>1373.0</c:v>
                </c:pt>
                <c:pt idx="464">
                  <c:v>1710.0</c:v>
                </c:pt>
                <c:pt idx="465">
                  <c:v>1834.0</c:v>
                </c:pt>
                <c:pt idx="466">
                  <c:v>1451.0</c:v>
                </c:pt>
                <c:pt idx="467">
                  <c:v>1540.0</c:v>
                </c:pt>
                <c:pt idx="468">
                  <c:v>1485.0</c:v>
                </c:pt>
                <c:pt idx="469">
                  <c:v>1408.0</c:v>
                </c:pt>
                <c:pt idx="470">
                  <c:v>1427.0</c:v>
                </c:pt>
                <c:pt idx="471">
                  <c:v>1931.0</c:v>
                </c:pt>
                <c:pt idx="472">
                  <c:v>1635.0</c:v>
                </c:pt>
                <c:pt idx="473">
                  <c:v>1236.0</c:v>
                </c:pt>
                <c:pt idx="474">
                  <c:v>1039.0</c:v>
                </c:pt>
                <c:pt idx="475">
                  <c:v>1119.0</c:v>
                </c:pt>
                <c:pt idx="476">
                  <c:v>1367.0</c:v>
                </c:pt>
                <c:pt idx="477">
                  <c:v>1181.0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model!$H$4</c:f>
              <c:strCache>
                <c:ptCount val="1"/>
                <c:pt idx="0">
                  <c:v>wolny czas [h]</c:v>
                </c:pt>
              </c:strCache>
            </c:strRef>
          </c:tx>
          <c:marker>
            <c:symbol val="none"/>
          </c:marker>
          <c:val>
            <c:numRef>
              <c:f>model!$H$5:$H$482</c:f>
              <c:numCache>
                <c:formatCode>General</c:formatCode>
                <c:ptCount val="478"/>
                <c:pt idx="0">
                  <c:v>0.0</c:v>
                </c:pt>
                <c:pt idx="1">
                  <c:v>352.0</c:v>
                </c:pt>
                <c:pt idx="2">
                  <c:v>124.0</c:v>
                </c:pt>
                <c:pt idx="3">
                  <c:v>181.0</c:v>
                </c:pt>
                <c:pt idx="4">
                  <c:v>338.0</c:v>
                </c:pt>
                <c:pt idx="5">
                  <c:v>81.0</c:v>
                </c:pt>
                <c:pt idx="6">
                  <c:v>260.0</c:v>
                </c:pt>
                <c:pt idx="7">
                  <c:v>3.0</c:v>
                </c:pt>
                <c:pt idx="8">
                  <c:v>248.0</c:v>
                </c:pt>
                <c:pt idx="9">
                  <c:v>95.0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30.0</c:v>
                </c:pt>
                <c:pt idx="32">
                  <c:v>174.0</c:v>
                </c:pt>
                <c:pt idx="33">
                  <c:v>314.0</c:v>
                </c:pt>
                <c:pt idx="34">
                  <c:v>52.0</c:v>
                </c:pt>
                <c:pt idx="35">
                  <c:v>99.0</c:v>
                </c:pt>
                <c:pt idx="36">
                  <c:v>260.0</c:v>
                </c:pt>
                <c:pt idx="37">
                  <c:v>154.0</c:v>
                </c:pt>
                <c:pt idx="38">
                  <c:v>77.0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218.0</c:v>
                </c:pt>
                <c:pt idx="58">
                  <c:v>182.0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181.0</c:v>
                </c:pt>
                <c:pt idx="64">
                  <c:v>356.0</c:v>
                </c:pt>
                <c:pt idx="65">
                  <c:v>274.0</c:v>
                </c:pt>
                <c:pt idx="66">
                  <c:v>0.0</c:v>
                </c:pt>
                <c:pt idx="67">
                  <c:v>77.0</c:v>
                </c:pt>
                <c:pt idx="68">
                  <c:v>0.0</c:v>
                </c:pt>
                <c:pt idx="69">
                  <c:v>21.0</c:v>
                </c:pt>
                <c:pt idx="70">
                  <c:v>0.0</c:v>
                </c:pt>
                <c:pt idx="71">
                  <c:v>1.0</c:v>
                </c:pt>
                <c:pt idx="72">
                  <c:v>194.0</c:v>
                </c:pt>
                <c:pt idx="73">
                  <c:v>140.0</c:v>
                </c:pt>
                <c:pt idx="74">
                  <c:v>8.0</c:v>
                </c:pt>
                <c:pt idx="75">
                  <c:v>0.0</c:v>
                </c:pt>
                <c:pt idx="76">
                  <c:v>115.0</c:v>
                </c:pt>
                <c:pt idx="77">
                  <c:v>0.0</c:v>
                </c:pt>
                <c:pt idx="78">
                  <c:v>115.0</c:v>
                </c:pt>
                <c:pt idx="79">
                  <c:v>331.0</c:v>
                </c:pt>
                <c:pt idx="80">
                  <c:v>271.0</c:v>
                </c:pt>
                <c:pt idx="81">
                  <c:v>312.0</c:v>
                </c:pt>
                <c:pt idx="82">
                  <c:v>63.0</c:v>
                </c:pt>
                <c:pt idx="83">
                  <c:v>305.0</c:v>
                </c:pt>
                <c:pt idx="84">
                  <c:v>214.0</c:v>
                </c:pt>
                <c:pt idx="85">
                  <c:v>317.0</c:v>
                </c:pt>
                <c:pt idx="86">
                  <c:v>239.0</c:v>
                </c:pt>
                <c:pt idx="87">
                  <c:v>223.0</c:v>
                </c:pt>
                <c:pt idx="88">
                  <c:v>375.0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89.0</c:v>
                </c:pt>
                <c:pt idx="175">
                  <c:v>25.0</c:v>
                </c:pt>
                <c:pt idx="176">
                  <c:v>0.0</c:v>
                </c:pt>
                <c:pt idx="177">
                  <c:v>154.0</c:v>
                </c:pt>
                <c:pt idx="178">
                  <c:v>0.0</c:v>
                </c:pt>
                <c:pt idx="179">
                  <c:v>103.0</c:v>
                </c:pt>
                <c:pt idx="180">
                  <c:v>266.0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83.0</c:v>
                </c:pt>
                <c:pt idx="205">
                  <c:v>68.0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64.0</c:v>
                </c:pt>
                <c:pt idx="210">
                  <c:v>357.0</c:v>
                </c:pt>
                <c:pt idx="211">
                  <c:v>358.0</c:v>
                </c:pt>
                <c:pt idx="212">
                  <c:v>305.0</c:v>
                </c:pt>
                <c:pt idx="213">
                  <c:v>86.0</c:v>
                </c:pt>
                <c:pt idx="214">
                  <c:v>290.0</c:v>
                </c:pt>
                <c:pt idx="215">
                  <c:v>204.0</c:v>
                </c:pt>
                <c:pt idx="216">
                  <c:v>168.0</c:v>
                </c:pt>
                <c:pt idx="217">
                  <c:v>184.0</c:v>
                </c:pt>
                <c:pt idx="218">
                  <c:v>142.0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63.0</c:v>
                </c:pt>
                <c:pt idx="230">
                  <c:v>301.0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103.0</c:v>
                </c:pt>
                <c:pt idx="235">
                  <c:v>0.0</c:v>
                </c:pt>
                <c:pt idx="236">
                  <c:v>98.0</c:v>
                </c:pt>
                <c:pt idx="237">
                  <c:v>344.0</c:v>
                </c:pt>
                <c:pt idx="238">
                  <c:v>12.0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34.0</c:v>
                </c:pt>
                <c:pt idx="268">
                  <c:v>269.0</c:v>
                </c:pt>
                <c:pt idx="269">
                  <c:v>376.0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226.0</c:v>
                </c:pt>
                <c:pt idx="350">
                  <c:v>0.0</c:v>
                </c:pt>
                <c:pt idx="351">
                  <c:v>0.0</c:v>
                </c:pt>
                <c:pt idx="352">
                  <c:v>132.0</c:v>
                </c:pt>
                <c:pt idx="353">
                  <c:v>345.0</c:v>
                </c:pt>
                <c:pt idx="354">
                  <c:v>0.0</c:v>
                </c:pt>
                <c:pt idx="355">
                  <c:v>47.0</c:v>
                </c:pt>
                <c:pt idx="356">
                  <c:v>258.0</c:v>
                </c:pt>
                <c:pt idx="357">
                  <c:v>0.0</c:v>
                </c:pt>
                <c:pt idx="358">
                  <c:v>165.0</c:v>
                </c:pt>
                <c:pt idx="359">
                  <c:v>31.0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155.0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218.0</c:v>
                </c:pt>
                <c:pt idx="368">
                  <c:v>266.0</c:v>
                </c:pt>
                <c:pt idx="369">
                  <c:v>315.0</c:v>
                </c:pt>
                <c:pt idx="370">
                  <c:v>335.0</c:v>
                </c:pt>
                <c:pt idx="371">
                  <c:v>0.0</c:v>
                </c:pt>
                <c:pt idx="372">
                  <c:v>38.0</c:v>
                </c:pt>
                <c:pt idx="373">
                  <c:v>287.0</c:v>
                </c:pt>
                <c:pt idx="374">
                  <c:v>0.0</c:v>
                </c:pt>
                <c:pt idx="375">
                  <c:v>0.0</c:v>
                </c:pt>
                <c:pt idx="376">
                  <c:v>72.0</c:v>
                </c:pt>
                <c:pt idx="377">
                  <c:v>182.0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67.0</c:v>
                </c:pt>
                <c:pt idx="386">
                  <c:v>0.0</c:v>
                </c:pt>
                <c:pt idx="387">
                  <c:v>187.0</c:v>
                </c:pt>
                <c:pt idx="388">
                  <c:v>0.0</c:v>
                </c:pt>
                <c:pt idx="389">
                  <c:v>54.0</c:v>
                </c:pt>
                <c:pt idx="390">
                  <c:v>403.0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163.0</c:v>
                </c:pt>
                <c:pt idx="395">
                  <c:v>68.0</c:v>
                </c:pt>
                <c:pt idx="396">
                  <c:v>118.0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61.0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206.0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73.0</c:v>
                </c:pt>
                <c:pt idx="423">
                  <c:v>261.0</c:v>
                </c:pt>
                <c:pt idx="424">
                  <c:v>132.0</c:v>
                </c:pt>
                <c:pt idx="425">
                  <c:v>200.0</c:v>
                </c:pt>
                <c:pt idx="426">
                  <c:v>429.0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232.0</c:v>
                </c:pt>
                <c:pt idx="432">
                  <c:v>0.0</c:v>
                </c:pt>
                <c:pt idx="433">
                  <c:v>0.0</c:v>
                </c:pt>
                <c:pt idx="434">
                  <c:v>4.0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131.0</c:v>
                </c:pt>
                <c:pt idx="440">
                  <c:v>116.0</c:v>
                </c:pt>
                <c:pt idx="441">
                  <c:v>336.0</c:v>
                </c:pt>
                <c:pt idx="442">
                  <c:v>104.0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5211528"/>
        <c:axId val="2100190792"/>
      </c:lineChart>
      <c:catAx>
        <c:axId val="2105211528"/>
        <c:scaling>
          <c:orientation val="minMax"/>
        </c:scaling>
        <c:delete val="0"/>
        <c:axPos val="b"/>
        <c:majorTickMark val="out"/>
        <c:minorTickMark val="none"/>
        <c:tickLblPos val="nextTo"/>
        <c:crossAx val="2100190792"/>
        <c:crosses val="autoZero"/>
        <c:auto val="1"/>
        <c:lblAlgn val="ctr"/>
        <c:lblOffset val="100"/>
        <c:noMultiLvlLbl val="0"/>
      </c:catAx>
      <c:valAx>
        <c:axId val="2100190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5211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4763560804899"/>
          <c:y val="0.0227642898804316"/>
          <c:w val="0.248014216972878"/>
          <c:h val="0.185952901720618"/>
        </c:manualLayout>
      </c:layout>
      <c:overlay val="0"/>
      <c:spPr>
        <a:solidFill>
          <a:schemeClr val="bg1">
            <a:alpha val="52000"/>
          </a:schemeClr>
        </a:solidFill>
      </c:sp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525590551181"/>
          <c:y val="0.0601851851851852"/>
          <c:w val="0.876871391076115"/>
          <c:h val="0.806948454359872"/>
        </c:manualLayout>
      </c:layout>
      <c:lineChart>
        <c:grouping val="standard"/>
        <c:varyColors val="0"/>
        <c:ser>
          <c:idx val="0"/>
          <c:order val="0"/>
          <c:tx>
            <c:strRef>
              <c:f>model!$H$4</c:f>
              <c:strCache>
                <c:ptCount val="1"/>
                <c:pt idx="0">
                  <c:v>wolny czas [h]</c:v>
                </c:pt>
              </c:strCache>
            </c:strRef>
          </c:tx>
          <c:marker>
            <c:symbol val="none"/>
          </c:marker>
          <c:val>
            <c:numRef>
              <c:f>model!$H$5:$H$482</c:f>
              <c:numCache>
                <c:formatCode>General</c:formatCode>
                <c:ptCount val="478"/>
                <c:pt idx="0">
                  <c:v>0.0</c:v>
                </c:pt>
                <c:pt idx="1">
                  <c:v>352.0</c:v>
                </c:pt>
                <c:pt idx="2">
                  <c:v>124.0</c:v>
                </c:pt>
                <c:pt idx="3">
                  <c:v>181.0</c:v>
                </c:pt>
                <c:pt idx="4">
                  <c:v>338.0</c:v>
                </c:pt>
                <c:pt idx="5">
                  <c:v>81.0</c:v>
                </c:pt>
                <c:pt idx="6">
                  <c:v>260.0</c:v>
                </c:pt>
                <c:pt idx="7">
                  <c:v>3.0</c:v>
                </c:pt>
                <c:pt idx="8">
                  <c:v>248.0</c:v>
                </c:pt>
                <c:pt idx="9">
                  <c:v>95.0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30.0</c:v>
                </c:pt>
                <c:pt idx="32">
                  <c:v>174.0</c:v>
                </c:pt>
                <c:pt idx="33">
                  <c:v>314.0</c:v>
                </c:pt>
                <c:pt idx="34">
                  <c:v>52.0</c:v>
                </c:pt>
                <c:pt idx="35">
                  <c:v>99.0</c:v>
                </c:pt>
                <c:pt idx="36">
                  <c:v>260.0</c:v>
                </c:pt>
                <c:pt idx="37">
                  <c:v>154.0</c:v>
                </c:pt>
                <c:pt idx="38">
                  <c:v>77.0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218.0</c:v>
                </c:pt>
                <c:pt idx="58">
                  <c:v>182.0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181.0</c:v>
                </c:pt>
                <c:pt idx="64">
                  <c:v>356.0</c:v>
                </c:pt>
                <c:pt idx="65">
                  <c:v>274.0</c:v>
                </c:pt>
                <c:pt idx="66">
                  <c:v>0.0</c:v>
                </c:pt>
                <c:pt idx="67">
                  <c:v>77.0</c:v>
                </c:pt>
                <c:pt idx="68">
                  <c:v>0.0</c:v>
                </c:pt>
                <c:pt idx="69">
                  <c:v>21.0</c:v>
                </c:pt>
                <c:pt idx="70">
                  <c:v>0.0</c:v>
                </c:pt>
                <c:pt idx="71">
                  <c:v>1.0</c:v>
                </c:pt>
                <c:pt idx="72">
                  <c:v>194.0</c:v>
                </c:pt>
                <c:pt idx="73">
                  <c:v>140.0</c:v>
                </c:pt>
                <c:pt idx="74">
                  <c:v>8.0</c:v>
                </c:pt>
                <c:pt idx="75">
                  <c:v>0.0</c:v>
                </c:pt>
                <c:pt idx="76">
                  <c:v>115.0</c:v>
                </c:pt>
                <c:pt idx="77">
                  <c:v>0.0</c:v>
                </c:pt>
                <c:pt idx="78">
                  <c:v>115.0</c:v>
                </c:pt>
                <c:pt idx="79">
                  <c:v>331.0</c:v>
                </c:pt>
                <c:pt idx="80">
                  <c:v>271.0</c:v>
                </c:pt>
                <c:pt idx="81">
                  <c:v>312.0</c:v>
                </c:pt>
                <c:pt idx="82">
                  <c:v>63.0</c:v>
                </c:pt>
                <c:pt idx="83">
                  <c:v>305.0</c:v>
                </c:pt>
                <c:pt idx="84">
                  <c:v>214.0</c:v>
                </c:pt>
                <c:pt idx="85">
                  <c:v>317.0</c:v>
                </c:pt>
                <c:pt idx="86">
                  <c:v>239.0</c:v>
                </c:pt>
                <c:pt idx="87">
                  <c:v>223.0</c:v>
                </c:pt>
                <c:pt idx="88">
                  <c:v>375.0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89.0</c:v>
                </c:pt>
                <c:pt idx="175">
                  <c:v>25.0</c:v>
                </c:pt>
                <c:pt idx="176">
                  <c:v>0.0</c:v>
                </c:pt>
                <c:pt idx="177">
                  <c:v>154.0</c:v>
                </c:pt>
                <c:pt idx="178">
                  <c:v>0.0</c:v>
                </c:pt>
                <c:pt idx="179">
                  <c:v>103.0</c:v>
                </c:pt>
                <c:pt idx="180">
                  <c:v>266.0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83.0</c:v>
                </c:pt>
                <c:pt idx="205">
                  <c:v>68.0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64.0</c:v>
                </c:pt>
                <c:pt idx="210">
                  <c:v>357.0</c:v>
                </c:pt>
                <c:pt idx="211">
                  <c:v>358.0</c:v>
                </c:pt>
                <c:pt idx="212">
                  <c:v>305.0</c:v>
                </c:pt>
                <c:pt idx="213">
                  <c:v>86.0</c:v>
                </c:pt>
                <c:pt idx="214">
                  <c:v>290.0</c:v>
                </c:pt>
                <c:pt idx="215">
                  <c:v>204.0</c:v>
                </c:pt>
                <c:pt idx="216">
                  <c:v>168.0</c:v>
                </c:pt>
                <c:pt idx="217">
                  <c:v>184.0</c:v>
                </c:pt>
                <c:pt idx="218">
                  <c:v>142.0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63.0</c:v>
                </c:pt>
                <c:pt idx="230">
                  <c:v>301.0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103.0</c:v>
                </c:pt>
                <c:pt idx="235">
                  <c:v>0.0</c:v>
                </c:pt>
                <c:pt idx="236">
                  <c:v>98.0</c:v>
                </c:pt>
                <c:pt idx="237">
                  <c:v>344.0</c:v>
                </c:pt>
                <c:pt idx="238">
                  <c:v>12.0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34.0</c:v>
                </c:pt>
                <c:pt idx="268">
                  <c:v>269.0</c:v>
                </c:pt>
                <c:pt idx="269">
                  <c:v>376.0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226.0</c:v>
                </c:pt>
                <c:pt idx="350">
                  <c:v>0.0</c:v>
                </c:pt>
                <c:pt idx="351">
                  <c:v>0.0</c:v>
                </c:pt>
                <c:pt idx="352">
                  <c:v>132.0</c:v>
                </c:pt>
                <c:pt idx="353">
                  <c:v>345.0</c:v>
                </c:pt>
                <c:pt idx="354">
                  <c:v>0.0</c:v>
                </c:pt>
                <c:pt idx="355">
                  <c:v>47.0</c:v>
                </c:pt>
                <c:pt idx="356">
                  <c:v>258.0</c:v>
                </c:pt>
                <c:pt idx="357">
                  <c:v>0.0</c:v>
                </c:pt>
                <c:pt idx="358">
                  <c:v>165.0</c:v>
                </c:pt>
                <c:pt idx="359">
                  <c:v>31.0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155.0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218.0</c:v>
                </c:pt>
                <c:pt idx="368">
                  <c:v>266.0</c:v>
                </c:pt>
                <c:pt idx="369">
                  <c:v>315.0</c:v>
                </c:pt>
                <c:pt idx="370">
                  <c:v>335.0</c:v>
                </c:pt>
                <c:pt idx="371">
                  <c:v>0.0</c:v>
                </c:pt>
                <c:pt idx="372">
                  <c:v>38.0</c:v>
                </c:pt>
                <c:pt idx="373">
                  <c:v>287.0</c:v>
                </c:pt>
                <c:pt idx="374">
                  <c:v>0.0</c:v>
                </c:pt>
                <c:pt idx="375">
                  <c:v>0.0</c:v>
                </c:pt>
                <c:pt idx="376">
                  <c:v>72.0</c:v>
                </c:pt>
                <c:pt idx="377">
                  <c:v>182.0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67.0</c:v>
                </c:pt>
                <c:pt idx="386">
                  <c:v>0.0</c:v>
                </c:pt>
                <c:pt idx="387">
                  <c:v>187.0</c:v>
                </c:pt>
                <c:pt idx="388">
                  <c:v>0.0</c:v>
                </c:pt>
                <c:pt idx="389">
                  <c:v>54.0</c:v>
                </c:pt>
                <c:pt idx="390">
                  <c:v>403.0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163.0</c:v>
                </c:pt>
                <c:pt idx="395">
                  <c:v>68.0</c:v>
                </c:pt>
                <c:pt idx="396">
                  <c:v>118.0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61.0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206.0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73.0</c:v>
                </c:pt>
                <c:pt idx="423">
                  <c:v>261.0</c:v>
                </c:pt>
                <c:pt idx="424">
                  <c:v>132.0</c:v>
                </c:pt>
                <c:pt idx="425">
                  <c:v>200.0</c:v>
                </c:pt>
                <c:pt idx="426">
                  <c:v>429.0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232.0</c:v>
                </c:pt>
                <c:pt idx="432">
                  <c:v>0.0</c:v>
                </c:pt>
                <c:pt idx="433">
                  <c:v>0.0</c:v>
                </c:pt>
                <c:pt idx="434">
                  <c:v>4.0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131.0</c:v>
                </c:pt>
                <c:pt idx="440">
                  <c:v>116.0</c:v>
                </c:pt>
                <c:pt idx="441">
                  <c:v>336.0</c:v>
                </c:pt>
                <c:pt idx="442">
                  <c:v>104.0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014280"/>
        <c:axId val="2099770088"/>
      </c:lineChart>
      <c:lineChart>
        <c:grouping val="standard"/>
        <c:varyColors val="0"/>
        <c:ser>
          <c:idx val="1"/>
          <c:order val="1"/>
          <c:tx>
            <c:strRef>
              <c:f>model!$I$4</c:f>
              <c:strCache>
                <c:ptCount val="1"/>
                <c:pt idx="0">
                  <c:v>termin [dni]</c:v>
                </c:pt>
              </c:strCache>
            </c:strRef>
          </c:tx>
          <c:marker>
            <c:symbol val="none"/>
          </c:marker>
          <c:val>
            <c:numRef>
              <c:f>model!$I$5:$I$482</c:f>
              <c:numCache>
                <c:formatCode>0.0</c:formatCode>
                <c:ptCount val="478"/>
                <c:pt idx="0">
                  <c:v>0.666666666666667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1.9</c:v>
                </c:pt>
                <c:pt idx="11">
                  <c:v>6.683333333333333</c:v>
                </c:pt>
                <c:pt idx="12">
                  <c:v>20.95</c:v>
                </c:pt>
                <c:pt idx="13">
                  <c:v>27.13333333333333</c:v>
                </c:pt>
                <c:pt idx="14">
                  <c:v>27.33333333333333</c:v>
                </c:pt>
                <c:pt idx="15">
                  <c:v>31.33333333333333</c:v>
                </c:pt>
                <c:pt idx="16">
                  <c:v>34.31666666666667</c:v>
                </c:pt>
                <c:pt idx="17">
                  <c:v>29.58333333333333</c:v>
                </c:pt>
                <c:pt idx="18">
                  <c:v>21.98333333333333</c:v>
                </c:pt>
                <c:pt idx="19">
                  <c:v>22.25</c:v>
                </c:pt>
                <c:pt idx="20">
                  <c:v>25.11666666666667</c:v>
                </c:pt>
                <c:pt idx="21">
                  <c:v>20.15</c:v>
                </c:pt>
                <c:pt idx="22">
                  <c:v>20.38333333333333</c:v>
                </c:pt>
                <c:pt idx="23">
                  <c:v>14.18333333333333</c:v>
                </c:pt>
                <c:pt idx="24">
                  <c:v>11.55</c:v>
                </c:pt>
                <c:pt idx="25">
                  <c:v>10.23333333333333</c:v>
                </c:pt>
                <c:pt idx="26">
                  <c:v>12.93333333333333</c:v>
                </c:pt>
                <c:pt idx="27">
                  <c:v>9.883333333333332</c:v>
                </c:pt>
                <c:pt idx="28">
                  <c:v>8.1</c:v>
                </c:pt>
                <c:pt idx="29">
                  <c:v>2.416666666666666</c:v>
                </c:pt>
                <c:pt idx="30">
                  <c:v>4.666666666666667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8.433333333333333</c:v>
                </c:pt>
                <c:pt idx="40">
                  <c:v>19.55</c:v>
                </c:pt>
                <c:pt idx="41">
                  <c:v>28.85</c:v>
                </c:pt>
                <c:pt idx="42">
                  <c:v>26.41666666666667</c:v>
                </c:pt>
                <c:pt idx="43">
                  <c:v>24.51666666666667</c:v>
                </c:pt>
                <c:pt idx="44">
                  <c:v>22.36666666666667</c:v>
                </c:pt>
                <c:pt idx="45">
                  <c:v>22.83333333333333</c:v>
                </c:pt>
                <c:pt idx="46">
                  <c:v>23.51666666666667</c:v>
                </c:pt>
                <c:pt idx="47">
                  <c:v>21.06666666666667</c:v>
                </c:pt>
                <c:pt idx="48">
                  <c:v>16.4</c:v>
                </c:pt>
                <c:pt idx="49">
                  <c:v>14.6</c:v>
                </c:pt>
                <c:pt idx="50">
                  <c:v>10.75</c:v>
                </c:pt>
                <c:pt idx="51">
                  <c:v>13.41666666666667</c:v>
                </c:pt>
                <c:pt idx="52">
                  <c:v>6.866666666666666</c:v>
                </c:pt>
                <c:pt idx="53">
                  <c:v>15.1</c:v>
                </c:pt>
                <c:pt idx="54">
                  <c:v>12.85</c:v>
                </c:pt>
                <c:pt idx="55">
                  <c:v>5.833333333333332</c:v>
                </c:pt>
                <c:pt idx="56">
                  <c:v>1.15</c:v>
                </c:pt>
                <c:pt idx="57">
                  <c:v>0.0</c:v>
                </c:pt>
                <c:pt idx="58">
                  <c:v>0.0</c:v>
                </c:pt>
                <c:pt idx="59">
                  <c:v>7.883333333333333</c:v>
                </c:pt>
                <c:pt idx="60">
                  <c:v>7.933333333333333</c:v>
                </c:pt>
                <c:pt idx="61">
                  <c:v>6.75</c:v>
                </c:pt>
                <c:pt idx="62">
                  <c:v>3.3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5.066666666666666</c:v>
                </c:pt>
                <c:pt idx="67">
                  <c:v>0.0</c:v>
                </c:pt>
                <c:pt idx="68">
                  <c:v>4.45</c:v>
                </c:pt>
                <c:pt idx="69">
                  <c:v>0.0</c:v>
                </c:pt>
                <c:pt idx="70">
                  <c:v>2.2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1.183333333333333</c:v>
                </c:pt>
                <c:pt idx="76">
                  <c:v>0.0</c:v>
                </c:pt>
                <c:pt idx="77">
                  <c:v>0.483333333333333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3.666666666666666</c:v>
                </c:pt>
                <c:pt idx="90">
                  <c:v>7.166666666666667</c:v>
                </c:pt>
                <c:pt idx="91">
                  <c:v>8.233333333333332</c:v>
                </c:pt>
                <c:pt idx="92">
                  <c:v>8.083333333333333</c:v>
                </c:pt>
                <c:pt idx="93">
                  <c:v>9.583333333333333</c:v>
                </c:pt>
                <c:pt idx="94">
                  <c:v>4.783333333333333</c:v>
                </c:pt>
                <c:pt idx="95">
                  <c:v>3.366666666666667</c:v>
                </c:pt>
                <c:pt idx="96">
                  <c:v>4.7</c:v>
                </c:pt>
                <c:pt idx="97">
                  <c:v>5.366666666666666</c:v>
                </c:pt>
                <c:pt idx="98">
                  <c:v>2.8</c:v>
                </c:pt>
                <c:pt idx="99">
                  <c:v>8.933333333333333</c:v>
                </c:pt>
                <c:pt idx="100">
                  <c:v>6.266666666666666</c:v>
                </c:pt>
                <c:pt idx="101">
                  <c:v>8.9</c:v>
                </c:pt>
                <c:pt idx="102">
                  <c:v>12.5</c:v>
                </c:pt>
                <c:pt idx="103">
                  <c:v>13.33333333333333</c:v>
                </c:pt>
                <c:pt idx="104">
                  <c:v>19.48333333333333</c:v>
                </c:pt>
                <c:pt idx="105">
                  <c:v>21.55</c:v>
                </c:pt>
                <c:pt idx="106">
                  <c:v>17.95</c:v>
                </c:pt>
                <c:pt idx="107">
                  <c:v>12.95</c:v>
                </c:pt>
                <c:pt idx="108">
                  <c:v>7.866666666666666</c:v>
                </c:pt>
                <c:pt idx="109">
                  <c:v>13.68333333333333</c:v>
                </c:pt>
                <c:pt idx="110">
                  <c:v>12.36666666666667</c:v>
                </c:pt>
                <c:pt idx="111">
                  <c:v>19.65</c:v>
                </c:pt>
                <c:pt idx="112">
                  <c:v>14.75</c:v>
                </c:pt>
                <c:pt idx="113">
                  <c:v>13.63333333333333</c:v>
                </c:pt>
                <c:pt idx="114">
                  <c:v>10.33333333333333</c:v>
                </c:pt>
                <c:pt idx="115">
                  <c:v>13.5</c:v>
                </c:pt>
                <c:pt idx="116">
                  <c:v>9.366666666666667</c:v>
                </c:pt>
                <c:pt idx="117">
                  <c:v>14.45</c:v>
                </c:pt>
                <c:pt idx="118">
                  <c:v>9.533333333333333</c:v>
                </c:pt>
                <c:pt idx="119">
                  <c:v>6.916666666666666</c:v>
                </c:pt>
                <c:pt idx="120">
                  <c:v>13.15</c:v>
                </c:pt>
                <c:pt idx="121">
                  <c:v>18.71666666666666</c:v>
                </c:pt>
                <c:pt idx="122">
                  <c:v>27.1</c:v>
                </c:pt>
                <c:pt idx="123">
                  <c:v>27.36666666666667</c:v>
                </c:pt>
                <c:pt idx="124">
                  <c:v>35.91666666666666</c:v>
                </c:pt>
                <c:pt idx="125">
                  <c:v>44.06666666666667</c:v>
                </c:pt>
                <c:pt idx="126">
                  <c:v>46.38333333333333</c:v>
                </c:pt>
                <c:pt idx="127">
                  <c:v>47.56666666666667</c:v>
                </c:pt>
                <c:pt idx="128">
                  <c:v>50.1</c:v>
                </c:pt>
                <c:pt idx="129">
                  <c:v>51.4</c:v>
                </c:pt>
                <c:pt idx="130">
                  <c:v>46.4</c:v>
                </c:pt>
                <c:pt idx="131">
                  <c:v>42.68333333333333</c:v>
                </c:pt>
                <c:pt idx="132">
                  <c:v>45.78333333333333</c:v>
                </c:pt>
                <c:pt idx="133">
                  <c:v>38.73333333333333</c:v>
                </c:pt>
                <c:pt idx="134">
                  <c:v>46.28333333333333</c:v>
                </c:pt>
                <c:pt idx="135">
                  <c:v>46.4</c:v>
                </c:pt>
                <c:pt idx="136">
                  <c:v>50.95</c:v>
                </c:pt>
                <c:pt idx="137">
                  <c:v>48.7</c:v>
                </c:pt>
                <c:pt idx="138">
                  <c:v>43.15</c:v>
                </c:pt>
                <c:pt idx="139">
                  <c:v>41.16666666666666</c:v>
                </c:pt>
                <c:pt idx="140">
                  <c:v>44.85</c:v>
                </c:pt>
                <c:pt idx="141">
                  <c:v>47.98333333333333</c:v>
                </c:pt>
                <c:pt idx="142">
                  <c:v>49.38333333333333</c:v>
                </c:pt>
                <c:pt idx="143">
                  <c:v>44.88333333333333</c:v>
                </c:pt>
                <c:pt idx="144">
                  <c:v>39.68333333333333</c:v>
                </c:pt>
                <c:pt idx="145">
                  <c:v>38.43333333333333</c:v>
                </c:pt>
                <c:pt idx="146">
                  <c:v>45.01666666666667</c:v>
                </c:pt>
                <c:pt idx="147">
                  <c:v>43.35</c:v>
                </c:pt>
                <c:pt idx="148">
                  <c:v>39.18333333333333</c:v>
                </c:pt>
                <c:pt idx="149">
                  <c:v>34.41666666666666</c:v>
                </c:pt>
                <c:pt idx="150">
                  <c:v>38.95</c:v>
                </c:pt>
                <c:pt idx="151">
                  <c:v>36.71666666666667</c:v>
                </c:pt>
                <c:pt idx="152">
                  <c:v>38.21666666666667</c:v>
                </c:pt>
                <c:pt idx="153">
                  <c:v>35.4</c:v>
                </c:pt>
                <c:pt idx="154">
                  <c:v>30.0</c:v>
                </c:pt>
                <c:pt idx="155">
                  <c:v>30.25</c:v>
                </c:pt>
                <c:pt idx="156">
                  <c:v>33.91666666666666</c:v>
                </c:pt>
                <c:pt idx="157">
                  <c:v>31.55</c:v>
                </c:pt>
                <c:pt idx="158">
                  <c:v>27.16666666666667</c:v>
                </c:pt>
                <c:pt idx="159">
                  <c:v>28.3</c:v>
                </c:pt>
                <c:pt idx="160">
                  <c:v>31.06666666666667</c:v>
                </c:pt>
                <c:pt idx="161">
                  <c:v>31.28333333333333</c:v>
                </c:pt>
                <c:pt idx="162">
                  <c:v>30.06666666666667</c:v>
                </c:pt>
                <c:pt idx="163">
                  <c:v>28.65</c:v>
                </c:pt>
                <c:pt idx="164">
                  <c:v>24.6</c:v>
                </c:pt>
                <c:pt idx="165">
                  <c:v>21.56666666666667</c:v>
                </c:pt>
                <c:pt idx="166">
                  <c:v>16.71666666666666</c:v>
                </c:pt>
                <c:pt idx="167">
                  <c:v>11.43333333333333</c:v>
                </c:pt>
                <c:pt idx="168">
                  <c:v>11.35</c:v>
                </c:pt>
                <c:pt idx="169">
                  <c:v>8.933333333333333</c:v>
                </c:pt>
                <c:pt idx="170">
                  <c:v>4.016666666666666</c:v>
                </c:pt>
                <c:pt idx="171">
                  <c:v>4.766666666666666</c:v>
                </c:pt>
                <c:pt idx="172">
                  <c:v>4.416666666666666</c:v>
                </c:pt>
                <c:pt idx="173">
                  <c:v>5.466666666666666</c:v>
                </c:pt>
                <c:pt idx="174">
                  <c:v>0.0</c:v>
                </c:pt>
                <c:pt idx="175">
                  <c:v>0.0</c:v>
                </c:pt>
                <c:pt idx="176">
                  <c:v>2.1</c:v>
                </c:pt>
                <c:pt idx="177">
                  <c:v>0.0</c:v>
                </c:pt>
                <c:pt idx="178">
                  <c:v>2.483333333333333</c:v>
                </c:pt>
                <c:pt idx="179">
                  <c:v>0.0</c:v>
                </c:pt>
                <c:pt idx="180">
                  <c:v>0.0</c:v>
                </c:pt>
                <c:pt idx="181">
                  <c:v>8.383333333333332</c:v>
                </c:pt>
                <c:pt idx="182">
                  <c:v>3.883333333333333</c:v>
                </c:pt>
                <c:pt idx="183">
                  <c:v>10.78333333333333</c:v>
                </c:pt>
                <c:pt idx="184">
                  <c:v>14.0</c:v>
                </c:pt>
                <c:pt idx="185">
                  <c:v>10.73333333333333</c:v>
                </c:pt>
                <c:pt idx="186">
                  <c:v>10.2</c:v>
                </c:pt>
                <c:pt idx="187">
                  <c:v>4.633333333333333</c:v>
                </c:pt>
                <c:pt idx="188">
                  <c:v>9.516666666666667</c:v>
                </c:pt>
                <c:pt idx="189">
                  <c:v>15.35</c:v>
                </c:pt>
                <c:pt idx="190">
                  <c:v>10.96666666666667</c:v>
                </c:pt>
                <c:pt idx="191">
                  <c:v>14.31666666666667</c:v>
                </c:pt>
                <c:pt idx="192">
                  <c:v>15.85</c:v>
                </c:pt>
                <c:pt idx="193">
                  <c:v>15.35</c:v>
                </c:pt>
                <c:pt idx="194">
                  <c:v>9.45</c:v>
                </c:pt>
                <c:pt idx="195">
                  <c:v>10.71666666666667</c:v>
                </c:pt>
                <c:pt idx="196">
                  <c:v>9.55</c:v>
                </c:pt>
                <c:pt idx="197">
                  <c:v>13.36666666666667</c:v>
                </c:pt>
                <c:pt idx="198">
                  <c:v>11.91666666666667</c:v>
                </c:pt>
                <c:pt idx="199">
                  <c:v>6.1</c:v>
                </c:pt>
                <c:pt idx="200">
                  <c:v>13.56666666666667</c:v>
                </c:pt>
                <c:pt idx="201">
                  <c:v>12.95</c:v>
                </c:pt>
                <c:pt idx="202">
                  <c:v>7.616666666666666</c:v>
                </c:pt>
                <c:pt idx="203">
                  <c:v>4.616666666666666</c:v>
                </c:pt>
                <c:pt idx="204">
                  <c:v>0.0</c:v>
                </c:pt>
                <c:pt idx="205">
                  <c:v>0.0</c:v>
                </c:pt>
                <c:pt idx="206">
                  <c:v>3.983333333333333</c:v>
                </c:pt>
                <c:pt idx="207">
                  <c:v>1.1</c:v>
                </c:pt>
                <c:pt idx="208">
                  <c:v>0.833333333333333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4.6</c:v>
                </c:pt>
                <c:pt idx="220">
                  <c:v>11.38333333333333</c:v>
                </c:pt>
                <c:pt idx="221">
                  <c:v>9.816666666666666</c:v>
                </c:pt>
                <c:pt idx="222">
                  <c:v>15.56666666666667</c:v>
                </c:pt>
                <c:pt idx="223">
                  <c:v>14.38333333333333</c:v>
                </c:pt>
                <c:pt idx="224">
                  <c:v>16.86666666666667</c:v>
                </c:pt>
                <c:pt idx="225">
                  <c:v>15.01666666666667</c:v>
                </c:pt>
                <c:pt idx="226">
                  <c:v>10.15</c:v>
                </c:pt>
                <c:pt idx="227">
                  <c:v>7.65</c:v>
                </c:pt>
                <c:pt idx="228">
                  <c:v>4.75</c:v>
                </c:pt>
                <c:pt idx="229">
                  <c:v>0.0</c:v>
                </c:pt>
                <c:pt idx="230">
                  <c:v>0.0</c:v>
                </c:pt>
                <c:pt idx="231">
                  <c:v>5.216666666666666</c:v>
                </c:pt>
                <c:pt idx="232">
                  <c:v>6.683333333333333</c:v>
                </c:pt>
                <c:pt idx="233">
                  <c:v>3.233333333333333</c:v>
                </c:pt>
                <c:pt idx="234">
                  <c:v>0.0</c:v>
                </c:pt>
                <c:pt idx="235">
                  <c:v>4.383333333333333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3.983333333333333</c:v>
                </c:pt>
                <c:pt idx="240">
                  <c:v>5.166666666666667</c:v>
                </c:pt>
                <c:pt idx="241">
                  <c:v>9.95</c:v>
                </c:pt>
                <c:pt idx="242">
                  <c:v>12.51666666666667</c:v>
                </c:pt>
                <c:pt idx="243">
                  <c:v>20.13333333333333</c:v>
                </c:pt>
                <c:pt idx="244">
                  <c:v>21.66666666666667</c:v>
                </c:pt>
                <c:pt idx="245">
                  <c:v>21.23333333333333</c:v>
                </c:pt>
                <c:pt idx="246">
                  <c:v>23.46666666666666</c:v>
                </c:pt>
                <c:pt idx="247">
                  <c:v>22.71666666666666</c:v>
                </c:pt>
                <c:pt idx="248">
                  <c:v>15.86666666666667</c:v>
                </c:pt>
                <c:pt idx="249">
                  <c:v>19.7</c:v>
                </c:pt>
                <c:pt idx="250">
                  <c:v>20.68333333333333</c:v>
                </c:pt>
                <c:pt idx="251">
                  <c:v>14.23333333333333</c:v>
                </c:pt>
                <c:pt idx="252">
                  <c:v>13.2</c:v>
                </c:pt>
                <c:pt idx="253">
                  <c:v>15.43333333333333</c:v>
                </c:pt>
                <c:pt idx="254">
                  <c:v>15.31666666666667</c:v>
                </c:pt>
                <c:pt idx="255">
                  <c:v>14.95</c:v>
                </c:pt>
                <c:pt idx="256">
                  <c:v>14.9</c:v>
                </c:pt>
                <c:pt idx="257">
                  <c:v>21.1</c:v>
                </c:pt>
                <c:pt idx="258">
                  <c:v>19.01666666666667</c:v>
                </c:pt>
                <c:pt idx="259">
                  <c:v>20.3</c:v>
                </c:pt>
                <c:pt idx="260">
                  <c:v>13.81666666666667</c:v>
                </c:pt>
                <c:pt idx="261">
                  <c:v>11.88333333333333</c:v>
                </c:pt>
                <c:pt idx="262">
                  <c:v>5.233333333333333</c:v>
                </c:pt>
                <c:pt idx="263">
                  <c:v>5.4</c:v>
                </c:pt>
                <c:pt idx="264">
                  <c:v>5.166666666666667</c:v>
                </c:pt>
                <c:pt idx="265">
                  <c:v>1.55</c:v>
                </c:pt>
                <c:pt idx="266">
                  <c:v>1.116666666666667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1.266666666666667</c:v>
                </c:pt>
                <c:pt idx="271">
                  <c:v>8.05</c:v>
                </c:pt>
                <c:pt idx="272">
                  <c:v>11.36666666666667</c:v>
                </c:pt>
                <c:pt idx="273">
                  <c:v>16.8</c:v>
                </c:pt>
                <c:pt idx="274">
                  <c:v>12.78333333333333</c:v>
                </c:pt>
                <c:pt idx="275">
                  <c:v>19.13333333333333</c:v>
                </c:pt>
                <c:pt idx="276">
                  <c:v>15.65</c:v>
                </c:pt>
                <c:pt idx="277">
                  <c:v>25.58333333333333</c:v>
                </c:pt>
                <c:pt idx="278">
                  <c:v>23.8</c:v>
                </c:pt>
                <c:pt idx="279">
                  <c:v>29.78333333333333</c:v>
                </c:pt>
                <c:pt idx="280">
                  <c:v>25.11666666666667</c:v>
                </c:pt>
                <c:pt idx="281">
                  <c:v>26.08333333333333</c:v>
                </c:pt>
                <c:pt idx="282">
                  <c:v>22.85</c:v>
                </c:pt>
                <c:pt idx="283">
                  <c:v>23.63333333333333</c:v>
                </c:pt>
                <c:pt idx="284">
                  <c:v>26.4</c:v>
                </c:pt>
                <c:pt idx="285">
                  <c:v>33.61666666666667</c:v>
                </c:pt>
                <c:pt idx="286">
                  <c:v>34.03333333333333</c:v>
                </c:pt>
                <c:pt idx="287">
                  <c:v>37.58333333333334</c:v>
                </c:pt>
                <c:pt idx="288">
                  <c:v>36.7</c:v>
                </c:pt>
                <c:pt idx="289">
                  <c:v>31.71666666666666</c:v>
                </c:pt>
                <c:pt idx="290">
                  <c:v>28.18333333333333</c:v>
                </c:pt>
                <c:pt idx="291">
                  <c:v>27.36666666666667</c:v>
                </c:pt>
                <c:pt idx="292">
                  <c:v>24.28333333333333</c:v>
                </c:pt>
                <c:pt idx="293">
                  <c:v>29.2</c:v>
                </c:pt>
                <c:pt idx="294">
                  <c:v>23.46666666666666</c:v>
                </c:pt>
                <c:pt idx="295">
                  <c:v>23.88333333333333</c:v>
                </c:pt>
                <c:pt idx="296">
                  <c:v>19.06666666666667</c:v>
                </c:pt>
                <c:pt idx="297">
                  <c:v>20.96666666666666</c:v>
                </c:pt>
                <c:pt idx="298">
                  <c:v>24.91666666666667</c:v>
                </c:pt>
                <c:pt idx="299">
                  <c:v>26.21666666666666</c:v>
                </c:pt>
                <c:pt idx="300">
                  <c:v>31.76666666666667</c:v>
                </c:pt>
                <c:pt idx="301">
                  <c:v>27.3</c:v>
                </c:pt>
                <c:pt idx="302">
                  <c:v>27.06666666666667</c:v>
                </c:pt>
                <c:pt idx="303">
                  <c:v>20.83333333333333</c:v>
                </c:pt>
                <c:pt idx="304">
                  <c:v>23.13333333333333</c:v>
                </c:pt>
                <c:pt idx="305">
                  <c:v>20.21666666666666</c:v>
                </c:pt>
                <c:pt idx="306">
                  <c:v>22.31666666666667</c:v>
                </c:pt>
                <c:pt idx="307">
                  <c:v>19.88333333333333</c:v>
                </c:pt>
                <c:pt idx="308">
                  <c:v>29.51666666666667</c:v>
                </c:pt>
                <c:pt idx="309">
                  <c:v>29.13333333333333</c:v>
                </c:pt>
                <c:pt idx="310">
                  <c:v>25.73333333333333</c:v>
                </c:pt>
                <c:pt idx="311">
                  <c:v>20.81666666666667</c:v>
                </c:pt>
                <c:pt idx="312">
                  <c:v>21.81666666666667</c:v>
                </c:pt>
                <c:pt idx="313">
                  <c:v>18.85</c:v>
                </c:pt>
                <c:pt idx="314">
                  <c:v>16.56666666666667</c:v>
                </c:pt>
                <c:pt idx="315">
                  <c:v>16.81666666666667</c:v>
                </c:pt>
                <c:pt idx="316">
                  <c:v>11.6</c:v>
                </c:pt>
                <c:pt idx="317">
                  <c:v>8.683333333333333</c:v>
                </c:pt>
                <c:pt idx="318">
                  <c:v>16.51666666666667</c:v>
                </c:pt>
                <c:pt idx="319">
                  <c:v>11.41666666666667</c:v>
                </c:pt>
                <c:pt idx="320">
                  <c:v>17.7</c:v>
                </c:pt>
                <c:pt idx="321">
                  <c:v>21.31666666666667</c:v>
                </c:pt>
                <c:pt idx="322">
                  <c:v>24.0</c:v>
                </c:pt>
                <c:pt idx="323">
                  <c:v>35.88333333333333</c:v>
                </c:pt>
                <c:pt idx="324">
                  <c:v>42.71666666666667</c:v>
                </c:pt>
                <c:pt idx="325">
                  <c:v>41.86666666666667</c:v>
                </c:pt>
                <c:pt idx="326">
                  <c:v>40.51666666666667</c:v>
                </c:pt>
                <c:pt idx="327">
                  <c:v>37.46666666666667</c:v>
                </c:pt>
                <c:pt idx="328">
                  <c:v>34.71666666666667</c:v>
                </c:pt>
                <c:pt idx="329">
                  <c:v>31.03333333333333</c:v>
                </c:pt>
                <c:pt idx="330">
                  <c:v>30.33333333333333</c:v>
                </c:pt>
                <c:pt idx="331">
                  <c:v>37.75</c:v>
                </c:pt>
                <c:pt idx="332">
                  <c:v>31.13333333333333</c:v>
                </c:pt>
                <c:pt idx="333">
                  <c:v>25.63333333333333</c:v>
                </c:pt>
                <c:pt idx="334">
                  <c:v>21.95</c:v>
                </c:pt>
                <c:pt idx="335">
                  <c:v>22.06666666666667</c:v>
                </c:pt>
                <c:pt idx="336">
                  <c:v>25.05</c:v>
                </c:pt>
                <c:pt idx="337">
                  <c:v>21.56666666666667</c:v>
                </c:pt>
                <c:pt idx="338">
                  <c:v>17.23333333333333</c:v>
                </c:pt>
                <c:pt idx="339">
                  <c:v>20.71666666666666</c:v>
                </c:pt>
                <c:pt idx="340">
                  <c:v>18.73333333333333</c:v>
                </c:pt>
                <c:pt idx="341">
                  <c:v>12.91666666666667</c:v>
                </c:pt>
                <c:pt idx="342">
                  <c:v>7.733333333333333</c:v>
                </c:pt>
                <c:pt idx="343">
                  <c:v>5.9</c:v>
                </c:pt>
                <c:pt idx="344">
                  <c:v>10.9</c:v>
                </c:pt>
                <c:pt idx="345">
                  <c:v>4.916666666666666</c:v>
                </c:pt>
                <c:pt idx="346">
                  <c:v>5.5</c:v>
                </c:pt>
                <c:pt idx="347">
                  <c:v>6.4</c:v>
                </c:pt>
                <c:pt idx="348">
                  <c:v>1.05</c:v>
                </c:pt>
                <c:pt idx="349">
                  <c:v>0.0</c:v>
                </c:pt>
                <c:pt idx="350">
                  <c:v>0.5</c:v>
                </c:pt>
                <c:pt idx="351">
                  <c:v>4.166666666666667</c:v>
                </c:pt>
                <c:pt idx="352">
                  <c:v>0.0</c:v>
                </c:pt>
                <c:pt idx="353">
                  <c:v>0.0</c:v>
                </c:pt>
                <c:pt idx="354">
                  <c:v>1.35</c:v>
                </c:pt>
                <c:pt idx="355">
                  <c:v>0.0</c:v>
                </c:pt>
                <c:pt idx="356">
                  <c:v>0.0</c:v>
                </c:pt>
                <c:pt idx="357">
                  <c:v>0.5</c:v>
                </c:pt>
                <c:pt idx="358">
                  <c:v>0.0</c:v>
                </c:pt>
                <c:pt idx="359">
                  <c:v>0.0</c:v>
                </c:pt>
                <c:pt idx="360">
                  <c:v>9.566666666666666</c:v>
                </c:pt>
                <c:pt idx="361">
                  <c:v>6.283333333333333</c:v>
                </c:pt>
                <c:pt idx="362">
                  <c:v>2.183333333333333</c:v>
                </c:pt>
                <c:pt idx="363">
                  <c:v>0.0</c:v>
                </c:pt>
                <c:pt idx="364">
                  <c:v>2.766666666666667</c:v>
                </c:pt>
                <c:pt idx="365">
                  <c:v>1.25</c:v>
                </c:pt>
                <c:pt idx="366">
                  <c:v>1.05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3.016666666666667</c:v>
                </c:pt>
                <c:pt idx="372">
                  <c:v>0.0</c:v>
                </c:pt>
                <c:pt idx="373">
                  <c:v>0.0</c:v>
                </c:pt>
                <c:pt idx="374">
                  <c:v>1.933333333333333</c:v>
                </c:pt>
                <c:pt idx="375">
                  <c:v>3.483333333333333</c:v>
                </c:pt>
                <c:pt idx="376">
                  <c:v>0.0</c:v>
                </c:pt>
                <c:pt idx="377">
                  <c:v>0.0</c:v>
                </c:pt>
                <c:pt idx="378">
                  <c:v>8.65</c:v>
                </c:pt>
                <c:pt idx="379">
                  <c:v>16.48333333333333</c:v>
                </c:pt>
                <c:pt idx="380">
                  <c:v>19.78333333333333</c:v>
                </c:pt>
                <c:pt idx="381">
                  <c:v>14.05</c:v>
                </c:pt>
                <c:pt idx="382">
                  <c:v>12.43333333333333</c:v>
                </c:pt>
                <c:pt idx="383">
                  <c:v>6.933333333333333</c:v>
                </c:pt>
                <c:pt idx="384">
                  <c:v>3.8</c:v>
                </c:pt>
                <c:pt idx="385">
                  <c:v>0.0</c:v>
                </c:pt>
                <c:pt idx="386">
                  <c:v>2.133333333333333</c:v>
                </c:pt>
                <c:pt idx="387">
                  <c:v>0.0</c:v>
                </c:pt>
                <c:pt idx="388">
                  <c:v>0.766666666666667</c:v>
                </c:pt>
                <c:pt idx="389">
                  <c:v>0.0</c:v>
                </c:pt>
                <c:pt idx="390">
                  <c:v>0.0</c:v>
                </c:pt>
                <c:pt idx="391">
                  <c:v>4.016666666666666</c:v>
                </c:pt>
                <c:pt idx="392">
                  <c:v>3.316666666666667</c:v>
                </c:pt>
                <c:pt idx="393">
                  <c:v>3.766666666666667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7.95</c:v>
                </c:pt>
                <c:pt idx="398">
                  <c:v>7.883333333333333</c:v>
                </c:pt>
                <c:pt idx="399">
                  <c:v>4.233333333333333</c:v>
                </c:pt>
                <c:pt idx="400">
                  <c:v>6.033333333333333</c:v>
                </c:pt>
                <c:pt idx="401">
                  <c:v>3.833333333333333</c:v>
                </c:pt>
                <c:pt idx="402">
                  <c:v>9.05</c:v>
                </c:pt>
                <c:pt idx="403">
                  <c:v>9.983333333333332</c:v>
                </c:pt>
                <c:pt idx="404">
                  <c:v>8.433333333333333</c:v>
                </c:pt>
                <c:pt idx="405">
                  <c:v>11.4</c:v>
                </c:pt>
                <c:pt idx="406">
                  <c:v>8.716666666666666</c:v>
                </c:pt>
                <c:pt idx="407">
                  <c:v>3.416666666666666</c:v>
                </c:pt>
                <c:pt idx="408">
                  <c:v>6.183333333333333</c:v>
                </c:pt>
                <c:pt idx="409">
                  <c:v>3.266666666666667</c:v>
                </c:pt>
                <c:pt idx="410">
                  <c:v>0.0</c:v>
                </c:pt>
                <c:pt idx="411">
                  <c:v>1.0</c:v>
                </c:pt>
                <c:pt idx="412">
                  <c:v>5.316666666666666</c:v>
                </c:pt>
                <c:pt idx="413">
                  <c:v>1.683333333333333</c:v>
                </c:pt>
                <c:pt idx="414">
                  <c:v>0.0</c:v>
                </c:pt>
                <c:pt idx="415">
                  <c:v>5.05</c:v>
                </c:pt>
                <c:pt idx="416">
                  <c:v>5.466666666666666</c:v>
                </c:pt>
                <c:pt idx="417">
                  <c:v>5.633333333333333</c:v>
                </c:pt>
                <c:pt idx="418">
                  <c:v>7.333333333333332</c:v>
                </c:pt>
                <c:pt idx="419">
                  <c:v>1.6</c:v>
                </c:pt>
                <c:pt idx="420">
                  <c:v>2.466666666666667</c:v>
                </c:pt>
                <c:pt idx="421">
                  <c:v>0.25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1.4</c:v>
                </c:pt>
                <c:pt idx="428">
                  <c:v>2.7</c:v>
                </c:pt>
                <c:pt idx="429">
                  <c:v>1.866666666666667</c:v>
                </c:pt>
                <c:pt idx="430">
                  <c:v>1.766666666666667</c:v>
                </c:pt>
                <c:pt idx="431">
                  <c:v>0.0</c:v>
                </c:pt>
                <c:pt idx="432">
                  <c:v>11.95</c:v>
                </c:pt>
                <c:pt idx="433">
                  <c:v>5.916666666666666</c:v>
                </c:pt>
                <c:pt idx="434">
                  <c:v>0.0</c:v>
                </c:pt>
                <c:pt idx="435">
                  <c:v>6.083333333333333</c:v>
                </c:pt>
                <c:pt idx="436">
                  <c:v>3.566666666666667</c:v>
                </c:pt>
                <c:pt idx="437">
                  <c:v>2.783333333333333</c:v>
                </c:pt>
                <c:pt idx="438">
                  <c:v>3.616666666666667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4.566666666666666</c:v>
                </c:pt>
                <c:pt idx="444">
                  <c:v>3.233333333333333</c:v>
                </c:pt>
                <c:pt idx="445">
                  <c:v>10.55</c:v>
                </c:pt>
                <c:pt idx="446">
                  <c:v>11.4</c:v>
                </c:pt>
                <c:pt idx="447">
                  <c:v>17.38333333333333</c:v>
                </c:pt>
                <c:pt idx="448">
                  <c:v>22.95</c:v>
                </c:pt>
                <c:pt idx="449">
                  <c:v>22.3</c:v>
                </c:pt>
                <c:pt idx="450">
                  <c:v>23.23333333333333</c:v>
                </c:pt>
                <c:pt idx="451">
                  <c:v>21.61666666666667</c:v>
                </c:pt>
                <c:pt idx="452">
                  <c:v>22.81666666666667</c:v>
                </c:pt>
                <c:pt idx="453">
                  <c:v>17.63333333333333</c:v>
                </c:pt>
                <c:pt idx="454">
                  <c:v>12.73333333333333</c:v>
                </c:pt>
                <c:pt idx="455">
                  <c:v>15.65</c:v>
                </c:pt>
                <c:pt idx="456">
                  <c:v>16.03333333333333</c:v>
                </c:pt>
                <c:pt idx="457">
                  <c:v>28.01666666666667</c:v>
                </c:pt>
                <c:pt idx="458">
                  <c:v>25.45</c:v>
                </c:pt>
                <c:pt idx="459">
                  <c:v>23.61666666666667</c:v>
                </c:pt>
                <c:pt idx="460">
                  <c:v>20.4</c:v>
                </c:pt>
                <c:pt idx="461">
                  <c:v>16.21666666666666</c:v>
                </c:pt>
                <c:pt idx="462">
                  <c:v>14.56666666666667</c:v>
                </c:pt>
                <c:pt idx="463">
                  <c:v>22.88333333333333</c:v>
                </c:pt>
                <c:pt idx="464">
                  <c:v>28.5</c:v>
                </c:pt>
                <c:pt idx="465">
                  <c:v>30.56666666666667</c:v>
                </c:pt>
                <c:pt idx="466">
                  <c:v>24.18333333333333</c:v>
                </c:pt>
                <c:pt idx="467">
                  <c:v>25.66666666666667</c:v>
                </c:pt>
                <c:pt idx="468">
                  <c:v>24.75</c:v>
                </c:pt>
                <c:pt idx="469">
                  <c:v>23.46666666666666</c:v>
                </c:pt>
                <c:pt idx="470">
                  <c:v>23.78333333333333</c:v>
                </c:pt>
                <c:pt idx="471">
                  <c:v>32.18333333333333</c:v>
                </c:pt>
                <c:pt idx="472">
                  <c:v>27.25</c:v>
                </c:pt>
                <c:pt idx="473">
                  <c:v>20.6</c:v>
                </c:pt>
                <c:pt idx="474">
                  <c:v>17.31666666666667</c:v>
                </c:pt>
                <c:pt idx="475">
                  <c:v>18.65</c:v>
                </c:pt>
                <c:pt idx="476">
                  <c:v>22.78333333333333</c:v>
                </c:pt>
                <c:pt idx="477">
                  <c:v>19.68333333333333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326776"/>
        <c:axId val="2099697288"/>
      </c:lineChart>
      <c:catAx>
        <c:axId val="2100014280"/>
        <c:scaling>
          <c:orientation val="minMax"/>
        </c:scaling>
        <c:delete val="0"/>
        <c:axPos val="b"/>
        <c:majorTickMark val="out"/>
        <c:minorTickMark val="none"/>
        <c:tickLblPos val="nextTo"/>
        <c:crossAx val="2099770088"/>
        <c:crosses val="autoZero"/>
        <c:auto val="1"/>
        <c:lblAlgn val="ctr"/>
        <c:lblOffset val="100"/>
        <c:noMultiLvlLbl val="0"/>
      </c:catAx>
      <c:valAx>
        <c:axId val="2099770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0014280"/>
        <c:crosses val="autoZero"/>
        <c:crossBetween val="between"/>
      </c:valAx>
      <c:valAx>
        <c:axId val="2099697288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2075326776"/>
        <c:crosses val="max"/>
        <c:crossBetween val="between"/>
      </c:valAx>
      <c:catAx>
        <c:axId val="2075326776"/>
        <c:scaling>
          <c:orientation val="minMax"/>
        </c:scaling>
        <c:delete val="1"/>
        <c:axPos val="b"/>
        <c:majorTickMark val="out"/>
        <c:minorTickMark val="none"/>
        <c:tickLblPos val="nextTo"/>
        <c:crossAx val="2099697288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26985783027122"/>
          <c:y val="0.0459124380285798"/>
          <c:w val="0.248014216972878"/>
          <c:h val="0.185952901720618"/>
        </c:manualLayout>
      </c:layout>
      <c:overlay val="0"/>
      <c:spPr>
        <a:solidFill>
          <a:schemeClr val="bg1">
            <a:alpha val="52000"/>
          </a:schemeClr>
        </a:solidFill>
      </c:sp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444500</xdr:colOff>
      <xdr:row>2</xdr:row>
      <xdr:rowOff>177800</xdr:rowOff>
    </xdr:from>
    <xdr:to>
      <xdr:col>15</xdr:col>
      <xdr:colOff>63500</xdr:colOff>
      <xdr:row>17</xdr:row>
      <xdr:rowOff>63500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469900</xdr:colOff>
      <xdr:row>17</xdr:row>
      <xdr:rowOff>171450</xdr:rowOff>
    </xdr:from>
    <xdr:to>
      <xdr:col>15</xdr:col>
      <xdr:colOff>88900</xdr:colOff>
      <xdr:row>32</xdr:row>
      <xdr:rowOff>57150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2"/>
  <sheetViews>
    <sheetView workbookViewId="0">
      <selection activeCell="B5" sqref="B5:B482"/>
    </sheetView>
  </sheetViews>
  <sheetFormatPr baseColWidth="10" defaultRowHeight="15" x14ac:dyDescent="0"/>
  <cols>
    <col min="1" max="1" width="34.1640625" bestFit="1" customWidth="1"/>
    <col min="2" max="2" width="17.1640625" bestFit="1" customWidth="1"/>
    <col min="3" max="3" width="12.33203125" bestFit="1" customWidth="1"/>
    <col min="4" max="4" width="18.5" bestFit="1" customWidth="1"/>
    <col min="5" max="5" width="12.33203125" bestFit="1" customWidth="1"/>
    <col min="6" max="6" width="14.83203125" bestFit="1" customWidth="1"/>
    <col min="7" max="7" width="11.5" bestFit="1" customWidth="1"/>
    <col min="8" max="8" width="13" bestFit="1" customWidth="1"/>
    <col min="9" max="9" width="14.83203125" bestFit="1" customWidth="1"/>
  </cols>
  <sheetData>
    <row r="1" spans="1:10">
      <c r="A1" s="12"/>
      <c r="B1" s="15" t="s">
        <v>1</v>
      </c>
      <c r="C1" s="15" t="s">
        <v>3</v>
      </c>
      <c r="D1" s="15" t="s">
        <v>6</v>
      </c>
    </row>
    <row r="2" spans="1:10">
      <c r="A2" s="13" t="s">
        <v>2</v>
      </c>
      <c r="B2" s="6">
        <v>1</v>
      </c>
      <c r="C2" s="14" t="s">
        <v>5</v>
      </c>
      <c r="D2" s="12" t="s">
        <v>7</v>
      </c>
    </row>
    <row r="3" spans="1:10">
      <c r="C3" s="11"/>
      <c r="D3" s="11"/>
      <c r="E3" s="11"/>
      <c r="F3" s="11"/>
      <c r="G3" s="11"/>
      <c r="H3" s="11"/>
      <c r="I3" s="1"/>
      <c r="J3" s="1"/>
    </row>
    <row r="4" spans="1:10">
      <c r="A4" s="6" t="s">
        <v>0</v>
      </c>
      <c r="B4" s="6" t="s">
        <v>4</v>
      </c>
      <c r="C4" s="1"/>
      <c r="D4" s="3"/>
      <c r="E4" s="1"/>
      <c r="F4" s="1"/>
      <c r="G4" s="1"/>
      <c r="H4" s="2"/>
      <c r="I4" s="1"/>
      <c r="J4" s="1"/>
    </row>
    <row r="5" spans="1:10">
      <c r="A5" s="7">
        <v>40500</v>
      </c>
      <c r="B5" s="8">
        <v>520</v>
      </c>
      <c r="D5" s="4"/>
      <c r="E5" s="5"/>
      <c r="I5" s="4"/>
    </row>
    <row r="6" spans="1:10">
      <c r="A6" s="7">
        <v>40501</v>
      </c>
      <c r="B6" s="8">
        <v>88</v>
      </c>
      <c r="D6" s="4"/>
      <c r="E6" s="5"/>
      <c r="I6" s="4"/>
    </row>
    <row r="7" spans="1:10">
      <c r="A7" s="7">
        <v>40502</v>
      </c>
      <c r="B7" s="8">
        <v>356</v>
      </c>
      <c r="D7" s="4"/>
      <c r="E7" s="5"/>
      <c r="I7" s="4"/>
    </row>
    <row r="8" spans="1:10">
      <c r="A8" s="7">
        <v>40503</v>
      </c>
      <c r="B8" s="8">
        <v>299</v>
      </c>
      <c r="D8" s="4"/>
      <c r="E8" s="5"/>
      <c r="I8" s="4"/>
    </row>
    <row r="9" spans="1:10">
      <c r="A9" s="7">
        <v>40504</v>
      </c>
      <c r="B9" s="8">
        <v>142</v>
      </c>
      <c r="D9" s="4"/>
      <c r="E9" s="5"/>
      <c r="I9" s="4"/>
    </row>
    <row r="10" spans="1:10">
      <c r="A10" s="7">
        <v>40505</v>
      </c>
      <c r="B10" s="8">
        <v>399</v>
      </c>
      <c r="D10" s="4"/>
      <c r="E10" s="5"/>
      <c r="I10" s="4"/>
    </row>
    <row r="11" spans="1:10">
      <c r="A11" s="7">
        <v>40506</v>
      </c>
      <c r="B11" s="8">
        <v>220</v>
      </c>
      <c r="D11" s="4"/>
      <c r="E11" s="5"/>
      <c r="I11" s="4"/>
    </row>
    <row r="12" spans="1:10">
      <c r="A12" s="7">
        <v>40507</v>
      </c>
      <c r="B12" s="8">
        <v>477</v>
      </c>
      <c r="D12" s="4"/>
      <c r="E12" s="5"/>
      <c r="I12" s="4"/>
    </row>
    <row r="13" spans="1:10">
      <c r="A13" s="7">
        <v>40508</v>
      </c>
      <c r="B13" s="8">
        <v>232</v>
      </c>
      <c r="D13" s="4"/>
      <c r="E13" s="5"/>
      <c r="I13" s="4"/>
    </row>
    <row r="14" spans="1:10">
      <c r="A14" s="7">
        <v>40509</v>
      </c>
      <c r="B14" s="8">
        <v>385</v>
      </c>
      <c r="D14" s="4"/>
      <c r="E14" s="5"/>
      <c r="I14" s="4"/>
    </row>
    <row r="15" spans="1:10">
      <c r="A15" s="7">
        <v>40510</v>
      </c>
      <c r="B15" s="8">
        <v>594</v>
      </c>
      <c r="D15" s="4"/>
      <c r="E15" s="5"/>
      <c r="I15" s="4"/>
    </row>
    <row r="16" spans="1:10">
      <c r="A16" s="7">
        <v>40511</v>
      </c>
      <c r="B16" s="8">
        <v>767</v>
      </c>
      <c r="D16" s="4"/>
      <c r="E16" s="5"/>
      <c r="I16" s="4"/>
    </row>
    <row r="17" spans="1:9">
      <c r="A17" s="7">
        <v>40512</v>
      </c>
      <c r="B17" s="8">
        <v>1336</v>
      </c>
      <c r="D17" s="4"/>
      <c r="E17" s="5"/>
      <c r="I17" s="4"/>
    </row>
    <row r="18" spans="1:9">
      <c r="A18" s="7">
        <v>40513</v>
      </c>
      <c r="B18" s="8">
        <v>851</v>
      </c>
      <c r="D18" s="4"/>
      <c r="E18" s="5"/>
      <c r="I18" s="4"/>
    </row>
    <row r="19" spans="1:9">
      <c r="A19" s="7">
        <v>40514</v>
      </c>
      <c r="B19" s="8">
        <v>492</v>
      </c>
      <c r="D19" s="4"/>
      <c r="E19" s="5"/>
      <c r="I19" s="4"/>
    </row>
    <row r="20" spans="1:9">
      <c r="A20" s="7">
        <v>40516</v>
      </c>
      <c r="B20" s="8">
        <v>720</v>
      </c>
      <c r="D20" s="4"/>
      <c r="E20" s="5"/>
      <c r="I20" s="4"/>
    </row>
    <row r="21" spans="1:9">
      <c r="A21" s="7">
        <v>40517</v>
      </c>
      <c r="B21" s="8">
        <v>659</v>
      </c>
      <c r="D21" s="4"/>
      <c r="E21" s="5"/>
      <c r="I21" s="4"/>
    </row>
    <row r="22" spans="1:9">
      <c r="A22" s="7">
        <v>40518</v>
      </c>
      <c r="B22" s="8">
        <v>196</v>
      </c>
      <c r="D22" s="4"/>
      <c r="E22" s="5"/>
      <c r="I22" s="4"/>
    </row>
    <row r="23" spans="1:9">
      <c r="A23" s="7">
        <v>40519</v>
      </c>
      <c r="B23" s="8">
        <v>24</v>
      </c>
      <c r="D23" s="4"/>
      <c r="E23" s="5"/>
      <c r="I23" s="4"/>
    </row>
    <row r="24" spans="1:9">
      <c r="A24" s="7">
        <v>40520</v>
      </c>
      <c r="B24" s="8">
        <v>496</v>
      </c>
      <c r="D24" s="4"/>
      <c r="E24" s="5"/>
      <c r="I24" s="4"/>
    </row>
    <row r="25" spans="1:9">
      <c r="A25" s="7">
        <v>40521</v>
      </c>
      <c r="B25" s="8">
        <v>652</v>
      </c>
      <c r="D25" s="4"/>
      <c r="E25" s="5"/>
      <c r="I25" s="4"/>
    </row>
    <row r="26" spans="1:9">
      <c r="A26" s="7">
        <v>40522</v>
      </c>
      <c r="B26" s="8">
        <v>182</v>
      </c>
      <c r="D26" s="4"/>
      <c r="E26" s="5"/>
      <c r="I26" s="4"/>
    </row>
    <row r="27" spans="1:9">
      <c r="A27" s="7">
        <v>40523</v>
      </c>
      <c r="B27" s="8">
        <v>494</v>
      </c>
      <c r="D27" s="4"/>
      <c r="E27" s="5"/>
      <c r="I27" s="4"/>
    </row>
    <row r="28" spans="1:9">
      <c r="A28" s="7">
        <v>40524</v>
      </c>
      <c r="B28" s="8">
        <v>108</v>
      </c>
      <c r="D28" s="4"/>
      <c r="E28" s="5"/>
      <c r="I28" s="4"/>
    </row>
    <row r="29" spans="1:9">
      <c r="A29" s="7">
        <v>40525</v>
      </c>
      <c r="B29" s="8">
        <v>322</v>
      </c>
      <c r="D29" s="4"/>
      <c r="E29" s="5"/>
      <c r="I29" s="4"/>
    </row>
    <row r="30" spans="1:9">
      <c r="A30" s="7">
        <v>40526</v>
      </c>
      <c r="B30" s="8">
        <v>401</v>
      </c>
      <c r="D30" s="4"/>
      <c r="E30" s="5"/>
      <c r="I30" s="4"/>
    </row>
    <row r="31" spans="1:9">
      <c r="A31" s="7">
        <v>40528</v>
      </c>
      <c r="B31" s="8">
        <v>642</v>
      </c>
      <c r="D31" s="4"/>
      <c r="E31" s="5"/>
      <c r="I31" s="4"/>
    </row>
    <row r="32" spans="1:9">
      <c r="A32" s="7">
        <v>40529</v>
      </c>
      <c r="B32" s="8">
        <v>297</v>
      </c>
      <c r="D32" s="4"/>
      <c r="E32" s="5"/>
      <c r="I32" s="4"/>
    </row>
    <row r="33" spans="1:9">
      <c r="A33" s="7">
        <v>40530</v>
      </c>
      <c r="B33" s="8">
        <v>373</v>
      </c>
      <c r="D33" s="4"/>
      <c r="E33" s="5"/>
      <c r="I33" s="4"/>
    </row>
    <row r="34" spans="1:9">
      <c r="A34" s="7">
        <v>40532</v>
      </c>
      <c r="B34" s="8">
        <v>139</v>
      </c>
      <c r="D34" s="4"/>
      <c r="E34" s="5"/>
      <c r="I34" s="4"/>
    </row>
    <row r="35" spans="1:9">
      <c r="A35" s="7">
        <v>40533</v>
      </c>
      <c r="B35" s="8">
        <v>615</v>
      </c>
      <c r="D35" s="4"/>
      <c r="E35" s="5"/>
      <c r="I35" s="4"/>
    </row>
    <row r="36" spans="1:9">
      <c r="A36" s="7">
        <v>40534</v>
      </c>
      <c r="B36" s="8">
        <v>170</v>
      </c>
      <c r="D36" s="4"/>
      <c r="E36" s="5"/>
      <c r="I36" s="4"/>
    </row>
    <row r="37" spans="1:9">
      <c r="A37" s="7">
        <v>40535</v>
      </c>
      <c r="B37" s="8">
        <v>306</v>
      </c>
      <c r="D37" s="4"/>
      <c r="E37" s="5"/>
      <c r="I37" s="4"/>
    </row>
    <row r="38" spans="1:9">
      <c r="A38" s="7">
        <v>40536</v>
      </c>
      <c r="B38" s="8">
        <v>166</v>
      </c>
      <c r="D38" s="4"/>
      <c r="E38" s="5"/>
      <c r="I38" s="4"/>
    </row>
    <row r="39" spans="1:9">
      <c r="A39" s="7">
        <v>40537</v>
      </c>
      <c r="B39" s="8">
        <v>428</v>
      </c>
      <c r="D39" s="4"/>
      <c r="E39" s="5"/>
      <c r="I39" s="4"/>
    </row>
    <row r="40" spans="1:9">
      <c r="A40" s="7">
        <v>40538</v>
      </c>
      <c r="B40" s="8">
        <v>381</v>
      </c>
      <c r="D40" s="4"/>
      <c r="E40" s="5"/>
      <c r="I40" s="4"/>
    </row>
    <row r="41" spans="1:9">
      <c r="A41" s="7">
        <v>40539</v>
      </c>
      <c r="B41" s="8">
        <v>220</v>
      </c>
      <c r="D41" s="4"/>
      <c r="E41" s="5"/>
      <c r="I41" s="4"/>
    </row>
    <row r="42" spans="1:9">
      <c r="A42" s="7">
        <v>40540</v>
      </c>
      <c r="B42" s="8">
        <v>326</v>
      </c>
      <c r="D42" s="4"/>
      <c r="E42" s="5"/>
      <c r="I42" s="4"/>
    </row>
    <row r="43" spans="1:9">
      <c r="A43" s="7">
        <v>40541</v>
      </c>
      <c r="B43" s="8">
        <v>403</v>
      </c>
      <c r="D43" s="4"/>
      <c r="E43" s="5"/>
      <c r="I43" s="4"/>
    </row>
    <row r="44" spans="1:9">
      <c r="A44" s="7">
        <v>40542</v>
      </c>
      <c r="B44" s="8">
        <v>986</v>
      </c>
      <c r="D44" s="4"/>
      <c r="E44" s="5"/>
      <c r="I44" s="4"/>
    </row>
    <row r="45" spans="1:9">
      <c r="A45" s="7">
        <v>40543</v>
      </c>
      <c r="B45" s="8">
        <v>1147</v>
      </c>
      <c r="D45" s="4"/>
      <c r="E45" s="5"/>
      <c r="I45" s="4"/>
    </row>
    <row r="46" spans="1:9">
      <c r="A46" s="7">
        <v>40544</v>
      </c>
      <c r="B46" s="8">
        <v>1038</v>
      </c>
      <c r="D46" s="4"/>
      <c r="E46" s="5"/>
      <c r="I46" s="4"/>
    </row>
    <row r="47" spans="1:9">
      <c r="A47" s="7">
        <v>40545</v>
      </c>
      <c r="B47" s="8">
        <v>334</v>
      </c>
      <c r="D47" s="4"/>
      <c r="E47" s="5"/>
      <c r="I47" s="4"/>
    </row>
    <row r="48" spans="1:9">
      <c r="A48" s="7">
        <v>40546</v>
      </c>
      <c r="B48" s="8">
        <v>366</v>
      </c>
      <c r="D48" s="4"/>
      <c r="E48" s="5"/>
      <c r="I48" s="4"/>
    </row>
    <row r="49" spans="1:9">
      <c r="A49" s="7">
        <v>40547</v>
      </c>
      <c r="B49" s="8">
        <v>351</v>
      </c>
      <c r="D49" s="4"/>
      <c r="E49" s="5"/>
      <c r="I49" s="4"/>
    </row>
    <row r="50" spans="1:9">
      <c r="A50" s="7">
        <v>40548</v>
      </c>
      <c r="B50" s="8">
        <v>508</v>
      </c>
      <c r="D50" s="4"/>
      <c r="E50" s="5"/>
      <c r="I50" s="4"/>
    </row>
    <row r="51" spans="1:9">
      <c r="A51" s="7">
        <v>40549</v>
      </c>
      <c r="B51" s="8">
        <v>521</v>
      </c>
      <c r="D51" s="4"/>
      <c r="E51" s="5"/>
      <c r="I51" s="4"/>
    </row>
    <row r="52" spans="1:9">
      <c r="A52" s="7">
        <v>40550</v>
      </c>
      <c r="B52" s="8">
        <v>333</v>
      </c>
      <c r="D52" s="4"/>
      <c r="E52" s="5"/>
      <c r="I52" s="4"/>
    </row>
    <row r="53" spans="1:9">
      <c r="A53" s="7">
        <v>40551</v>
      </c>
      <c r="B53" s="8">
        <v>200</v>
      </c>
      <c r="D53" s="4"/>
      <c r="E53" s="5"/>
      <c r="I53" s="4"/>
    </row>
    <row r="54" spans="1:9">
      <c r="A54" s="7">
        <v>40552</v>
      </c>
      <c r="B54" s="8">
        <v>372</v>
      </c>
      <c r="D54" s="4"/>
      <c r="E54" s="5"/>
      <c r="I54" s="4"/>
    </row>
    <row r="55" spans="1:9">
      <c r="A55" s="7">
        <v>40553</v>
      </c>
      <c r="B55" s="8">
        <v>249</v>
      </c>
      <c r="D55" s="4"/>
      <c r="E55" s="5"/>
      <c r="I55" s="4"/>
    </row>
    <row r="56" spans="1:9">
      <c r="A56" s="7">
        <v>40554</v>
      </c>
      <c r="B56" s="8">
        <v>640</v>
      </c>
      <c r="D56" s="4"/>
      <c r="E56" s="5"/>
      <c r="I56" s="4"/>
    </row>
    <row r="57" spans="1:9">
      <c r="A57" s="7">
        <v>40556</v>
      </c>
      <c r="B57" s="8">
        <v>87</v>
      </c>
      <c r="D57" s="4"/>
      <c r="E57" s="5"/>
      <c r="I57" s="4"/>
    </row>
    <row r="58" spans="1:9">
      <c r="A58" s="7">
        <v>40557</v>
      </c>
      <c r="B58" s="8">
        <v>974</v>
      </c>
      <c r="D58" s="4"/>
      <c r="E58" s="5"/>
      <c r="I58" s="4"/>
    </row>
    <row r="59" spans="1:9">
      <c r="A59" s="7">
        <v>40558</v>
      </c>
      <c r="B59" s="8">
        <v>345</v>
      </c>
      <c r="D59" s="4"/>
      <c r="E59" s="5"/>
      <c r="I59" s="4"/>
    </row>
    <row r="60" spans="1:9">
      <c r="A60" s="7">
        <v>40559</v>
      </c>
      <c r="B60" s="8">
        <v>59</v>
      </c>
      <c r="D60" s="4"/>
      <c r="E60" s="5"/>
      <c r="I60" s="4"/>
    </row>
    <row r="61" spans="1:9">
      <c r="A61" s="7">
        <v>40560</v>
      </c>
      <c r="B61" s="8">
        <v>199</v>
      </c>
      <c r="D61" s="4"/>
      <c r="E61" s="5"/>
      <c r="I61" s="4"/>
    </row>
    <row r="62" spans="1:9">
      <c r="A62" s="7">
        <v>40561</v>
      </c>
      <c r="B62" s="8">
        <v>193</v>
      </c>
      <c r="D62" s="4"/>
      <c r="E62" s="5"/>
      <c r="I62" s="4"/>
    </row>
    <row r="63" spans="1:9">
      <c r="A63" s="7">
        <v>40562</v>
      </c>
      <c r="B63" s="8">
        <v>298</v>
      </c>
      <c r="D63" s="4"/>
      <c r="E63" s="5"/>
      <c r="I63" s="4"/>
    </row>
    <row r="64" spans="1:9">
      <c r="A64" s="7">
        <v>40563</v>
      </c>
      <c r="B64" s="8">
        <v>953</v>
      </c>
      <c r="D64" s="4"/>
      <c r="E64" s="5"/>
      <c r="I64" s="4"/>
    </row>
    <row r="65" spans="1:9">
      <c r="A65" s="7">
        <v>40564</v>
      </c>
      <c r="B65" s="8">
        <v>483</v>
      </c>
      <c r="D65" s="4"/>
      <c r="E65" s="5"/>
      <c r="I65" s="4"/>
    </row>
    <row r="66" spans="1:9">
      <c r="A66" s="7">
        <v>40565</v>
      </c>
      <c r="B66" s="8">
        <v>409</v>
      </c>
      <c r="D66" s="4"/>
      <c r="E66" s="5"/>
      <c r="I66" s="4"/>
    </row>
    <row r="67" spans="1:9">
      <c r="A67" s="7">
        <v>40566</v>
      </c>
      <c r="B67" s="8">
        <v>273</v>
      </c>
      <c r="D67" s="4"/>
      <c r="E67" s="5"/>
      <c r="I67" s="4"/>
    </row>
    <row r="68" spans="1:9">
      <c r="A68" s="7">
        <v>40567</v>
      </c>
      <c r="B68" s="8">
        <v>101</v>
      </c>
      <c r="D68" s="4"/>
      <c r="E68" s="5"/>
      <c r="I68" s="4"/>
    </row>
    <row r="69" spans="1:9">
      <c r="A69" s="7">
        <v>40568</v>
      </c>
      <c r="B69" s="8">
        <v>124</v>
      </c>
      <c r="D69" s="4"/>
      <c r="E69" s="5"/>
      <c r="I69" s="4"/>
    </row>
    <row r="70" spans="1:9">
      <c r="A70" s="7">
        <v>40569</v>
      </c>
      <c r="B70" s="8">
        <v>206</v>
      </c>
      <c r="D70" s="4"/>
      <c r="E70" s="5"/>
      <c r="I70" s="4"/>
    </row>
    <row r="71" spans="1:9">
      <c r="A71" s="7">
        <v>40571</v>
      </c>
      <c r="B71" s="8">
        <v>784</v>
      </c>
      <c r="D71" s="4"/>
      <c r="E71" s="5"/>
      <c r="I71" s="4"/>
    </row>
    <row r="72" spans="1:9">
      <c r="A72" s="7">
        <v>40572</v>
      </c>
      <c r="B72" s="8">
        <v>99</v>
      </c>
      <c r="D72" s="4"/>
      <c r="E72" s="5"/>
      <c r="I72" s="4"/>
    </row>
    <row r="73" spans="1:9">
      <c r="A73" s="7">
        <v>40573</v>
      </c>
      <c r="B73" s="8">
        <v>747</v>
      </c>
      <c r="D73" s="4"/>
      <c r="E73" s="5"/>
      <c r="I73" s="4"/>
    </row>
    <row r="74" spans="1:9">
      <c r="A74" s="7">
        <v>40574</v>
      </c>
      <c r="B74" s="8">
        <v>192</v>
      </c>
      <c r="D74" s="4"/>
      <c r="E74" s="5"/>
      <c r="I74" s="4"/>
    </row>
    <row r="75" spans="1:9">
      <c r="A75" s="7">
        <v>40575</v>
      </c>
      <c r="B75" s="8">
        <v>612</v>
      </c>
      <c r="D75" s="4"/>
      <c r="E75" s="5"/>
      <c r="I75" s="4"/>
    </row>
    <row r="76" spans="1:9">
      <c r="A76" s="7">
        <v>40576</v>
      </c>
      <c r="B76" s="8">
        <v>347</v>
      </c>
      <c r="D76" s="4"/>
      <c r="E76" s="5"/>
      <c r="I76" s="4"/>
    </row>
    <row r="77" spans="1:9">
      <c r="A77" s="7">
        <v>40577</v>
      </c>
      <c r="B77" s="8">
        <v>286</v>
      </c>
      <c r="D77" s="4"/>
      <c r="E77" s="5"/>
      <c r="I77" s="4"/>
    </row>
    <row r="78" spans="1:9">
      <c r="A78" s="7">
        <v>40578</v>
      </c>
      <c r="B78" s="8">
        <v>340</v>
      </c>
      <c r="D78" s="4"/>
      <c r="E78" s="5"/>
      <c r="I78" s="4"/>
    </row>
    <row r="79" spans="1:9">
      <c r="A79" s="7">
        <v>40579</v>
      </c>
      <c r="B79" s="8">
        <v>472</v>
      </c>
      <c r="D79" s="4"/>
      <c r="E79" s="5"/>
      <c r="I79" s="4"/>
    </row>
    <row r="80" spans="1:9">
      <c r="A80" s="7">
        <v>40580</v>
      </c>
      <c r="B80" s="8">
        <v>551</v>
      </c>
      <c r="D80" s="4"/>
      <c r="E80" s="5"/>
      <c r="I80" s="4"/>
    </row>
    <row r="81" spans="1:9">
      <c r="A81" s="7">
        <v>40581</v>
      </c>
      <c r="B81" s="8">
        <v>294</v>
      </c>
      <c r="D81" s="4"/>
      <c r="E81" s="5"/>
      <c r="I81" s="4"/>
    </row>
    <row r="82" spans="1:9">
      <c r="A82" s="7">
        <v>40582</v>
      </c>
      <c r="B82" s="8">
        <v>509</v>
      </c>
      <c r="D82" s="4"/>
      <c r="E82" s="5"/>
      <c r="I82" s="4"/>
    </row>
    <row r="83" spans="1:9">
      <c r="A83" s="7">
        <v>40583</v>
      </c>
      <c r="B83" s="8">
        <v>336</v>
      </c>
      <c r="D83" s="4"/>
      <c r="E83" s="5"/>
      <c r="I83" s="4"/>
    </row>
    <row r="84" spans="1:9">
      <c r="A84" s="7">
        <v>40584</v>
      </c>
      <c r="B84" s="8">
        <v>149</v>
      </c>
      <c r="D84" s="4"/>
      <c r="E84" s="5"/>
      <c r="I84" s="4"/>
    </row>
    <row r="85" spans="1:9">
      <c r="A85" s="7">
        <v>40585</v>
      </c>
      <c r="B85" s="8">
        <v>209</v>
      </c>
      <c r="D85" s="4"/>
      <c r="E85" s="5"/>
      <c r="I85" s="4"/>
    </row>
    <row r="86" spans="1:9">
      <c r="A86" s="7">
        <v>40586</v>
      </c>
      <c r="B86" s="8">
        <v>168</v>
      </c>
      <c r="D86" s="4"/>
      <c r="E86" s="5"/>
      <c r="I86" s="4"/>
    </row>
    <row r="87" spans="1:9">
      <c r="A87" s="7">
        <v>40587</v>
      </c>
      <c r="B87" s="8">
        <v>417</v>
      </c>
      <c r="D87" s="4"/>
      <c r="E87" s="5"/>
      <c r="I87" s="4"/>
    </row>
    <row r="88" spans="1:9">
      <c r="A88" s="7">
        <v>40588</v>
      </c>
      <c r="B88" s="8">
        <v>175</v>
      </c>
      <c r="D88" s="4"/>
      <c r="E88" s="5"/>
      <c r="I88" s="4"/>
    </row>
    <row r="89" spans="1:9">
      <c r="A89" s="7">
        <v>40589</v>
      </c>
      <c r="B89" s="8">
        <v>266</v>
      </c>
      <c r="D89" s="4"/>
      <c r="E89" s="5"/>
      <c r="I89" s="4"/>
    </row>
    <row r="90" spans="1:9">
      <c r="A90" s="7">
        <v>40590</v>
      </c>
      <c r="B90" s="8">
        <v>163</v>
      </c>
      <c r="D90" s="4"/>
      <c r="E90" s="5"/>
      <c r="I90" s="4"/>
    </row>
    <row r="91" spans="1:9">
      <c r="A91" s="7">
        <v>40591</v>
      </c>
      <c r="B91" s="8">
        <v>241</v>
      </c>
      <c r="D91" s="4"/>
      <c r="E91" s="5"/>
      <c r="I91" s="4"/>
    </row>
    <row r="92" spans="1:9">
      <c r="A92" s="7">
        <v>40592</v>
      </c>
      <c r="B92" s="8">
        <v>257</v>
      </c>
      <c r="D92" s="4"/>
      <c r="E92" s="5"/>
      <c r="I92" s="4"/>
    </row>
    <row r="93" spans="1:9">
      <c r="A93" s="7">
        <v>40593</v>
      </c>
      <c r="B93" s="8">
        <v>105</v>
      </c>
      <c r="D93" s="4"/>
      <c r="E93" s="5"/>
      <c r="I93" s="4"/>
    </row>
    <row r="94" spans="1:9">
      <c r="A94" s="7">
        <v>40594</v>
      </c>
      <c r="B94" s="8">
        <v>700</v>
      </c>
      <c r="D94" s="4"/>
      <c r="E94" s="5"/>
      <c r="I94" s="4"/>
    </row>
    <row r="95" spans="1:9">
      <c r="A95" s="7">
        <v>40595</v>
      </c>
      <c r="B95" s="8">
        <v>690</v>
      </c>
      <c r="D95" s="4"/>
      <c r="E95" s="5"/>
      <c r="I95" s="4"/>
    </row>
    <row r="96" spans="1:9">
      <c r="A96" s="7">
        <v>40597</v>
      </c>
      <c r="B96" s="8">
        <v>544</v>
      </c>
      <c r="D96" s="4"/>
      <c r="E96" s="5"/>
      <c r="I96" s="4"/>
    </row>
    <row r="97" spans="1:9">
      <c r="A97" s="7">
        <v>40598</v>
      </c>
      <c r="B97" s="8">
        <v>471</v>
      </c>
      <c r="D97" s="4"/>
      <c r="E97" s="5"/>
      <c r="I97" s="4"/>
    </row>
    <row r="98" spans="1:9">
      <c r="A98" s="7">
        <v>40599</v>
      </c>
      <c r="B98" s="8">
        <v>570</v>
      </c>
      <c r="D98" s="4"/>
      <c r="E98" s="5"/>
      <c r="I98" s="4"/>
    </row>
    <row r="99" spans="1:9">
      <c r="A99" s="7">
        <v>40600</v>
      </c>
      <c r="B99" s="8">
        <v>192</v>
      </c>
      <c r="D99" s="4"/>
      <c r="E99" s="5"/>
      <c r="I99" s="4"/>
    </row>
    <row r="100" spans="1:9">
      <c r="A100" s="7">
        <v>40601</v>
      </c>
      <c r="B100" s="8">
        <v>395</v>
      </c>
      <c r="D100" s="4"/>
      <c r="E100" s="5"/>
      <c r="I100" s="4"/>
    </row>
    <row r="101" spans="1:9">
      <c r="A101" s="7">
        <v>40602</v>
      </c>
      <c r="B101" s="8">
        <v>560</v>
      </c>
      <c r="D101" s="4"/>
      <c r="E101" s="5"/>
      <c r="I101" s="4"/>
    </row>
    <row r="102" spans="1:9">
      <c r="A102" s="7">
        <v>40603</v>
      </c>
      <c r="B102" s="8">
        <v>520</v>
      </c>
      <c r="D102" s="4"/>
      <c r="E102" s="5"/>
      <c r="I102" s="4"/>
    </row>
    <row r="103" spans="1:9">
      <c r="A103" s="7">
        <v>40604</v>
      </c>
      <c r="B103" s="8">
        <v>326</v>
      </c>
      <c r="D103" s="4"/>
      <c r="E103" s="5"/>
      <c r="I103" s="4"/>
    </row>
    <row r="104" spans="1:9">
      <c r="A104" s="7">
        <v>40605</v>
      </c>
      <c r="B104" s="8">
        <v>848</v>
      </c>
      <c r="D104" s="4"/>
      <c r="E104" s="5"/>
      <c r="I104" s="4"/>
    </row>
    <row r="105" spans="1:9">
      <c r="A105" s="7">
        <v>40607</v>
      </c>
      <c r="B105" s="8">
        <v>320</v>
      </c>
      <c r="D105" s="4"/>
      <c r="E105" s="5"/>
      <c r="I105" s="4"/>
    </row>
    <row r="106" spans="1:9">
      <c r="A106" s="7">
        <v>40608</v>
      </c>
      <c r="B106" s="8">
        <v>638</v>
      </c>
      <c r="D106" s="4"/>
      <c r="E106" s="5"/>
      <c r="I106" s="4"/>
    </row>
    <row r="107" spans="1:9">
      <c r="A107" s="7">
        <v>40609</v>
      </c>
      <c r="B107" s="8">
        <v>696</v>
      </c>
      <c r="D107" s="4"/>
      <c r="E107" s="5"/>
      <c r="I107" s="4"/>
    </row>
    <row r="108" spans="1:9">
      <c r="A108" s="7">
        <v>40611</v>
      </c>
      <c r="B108" s="8">
        <v>530</v>
      </c>
      <c r="D108" s="4"/>
      <c r="E108" s="5"/>
      <c r="I108" s="4"/>
    </row>
    <row r="109" spans="1:9">
      <c r="A109" s="7">
        <v>40612</v>
      </c>
      <c r="B109" s="8">
        <v>849</v>
      </c>
      <c r="D109" s="4"/>
      <c r="E109" s="5"/>
      <c r="I109" s="4"/>
    </row>
    <row r="110" spans="1:9">
      <c r="A110" s="7">
        <v>40613</v>
      </c>
      <c r="B110" s="8">
        <v>604</v>
      </c>
      <c r="D110" s="4"/>
      <c r="E110" s="5"/>
      <c r="I110" s="4"/>
    </row>
    <row r="111" spans="1:9">
      <c r="A111" s="7">
        <v>40614</v>
      </c>
      <c r="B111" s="8">
        <v>264</v>
      </c>
      <c r="D111" s="4"/>
      <c r="E111" s="5"/>
      <c r="I111" s="4"/>
    </row>
    <row r="112" spans="1:9">
      <c r="A112" s="7">
        <v>40615</v>
      </c>
      <c r="B112" s="8">
        <v>180</v>
      </c>
      <c r="D112" s="4"/>
      <c r="E112" s="5"/>
      <c r="I112" s="4"/>
    </row>
    <row r="113" spans="1:9">
      <c r="A113" s="7">
        <v>40616</v>
      </c>
      <c r="B113" s="8">
        <v>175</v>
      </c>
      <c r="D113" s="4"/>
      <c r="E113" s="5"/>
      <c r="I113" s="4"/>
    </row>
    <row r="114" spans="1:9">
      <c r="A114" s="7">
        <v>40617</v>
      </c>
      <c r="B114" s="8">
        <v>829</v>
      </c>
      <c r="D114" s="4"/>
      <c r="E114" s="5"/>
      <c r="I114" s="4"/>
    </row>
    <row r="115" spans="1:9">
      <c r="A115" s="7">
        <v>40618</v>
      </c>
      <c r="B115" s="8">
        <v>401</v>
      </c>
      <c r="D115" s="4"/>
      <c r="E115" s="5"/>
      <c r="I115" s="4"/>
    </row>
    <row r="116" spans="1:9">
      <c r="A116" s="7">
        <v>40619</v>
      </c>
      <c r="B116" s="8">
        <v>917</v>
      </c>
      <c r="D116" s="4"/>
      <c r="E116" s="5"/>
      <c r="I116" s="4"/>
    </row>
    <row r="117" spans="1:9">
      <c r="A117" s="7">
        <v>40620</v>
      </c>
      <c r="B117" s="8">
        <v>186</v>
      </c>
      <c r="D117" s="4"/>
      <c r="E117" s="5"/>
      <c r="I117" s="4"/>
    </row>
    <row r="118" spans="1:9">
      <c r="A118" s="7">
        <v>40621</v>
      </c>
      <c r="B118" s="8">
        <v>413</v>
      </c>
      <c r="D118" s="4"/>
      <c r="E118" s="5"/>
      <c r="I118" s="4"/>
    </row>
    <row r="119" spans="1:9">
      <c r="A119" s="7">
        <v>40622</v>
      </c>
      <c r="B119" s="8">
        <v>282</v>
      </c>
      <c r="D119" s="4"/>
      <c r="E119" s="5"/>
      <c r="I119" s="4"/>
    </row>
    <row r="120" spans="1:9">
      <c r="A120" s="7">
        <v>40623</v>
      </c>
      <c r="B120" s="8">
        <v>670</v>
      </c>
      <c r="D120" s="4"/>
      <c r="E120" s="5"/>
      <c r="I120" s="4"/>
    </row>
    <row r="121" spans="1:9">
      <c r="A121" s="7">
        <v>40624</v>
      </c>
      <c r="B121" s="8">
        <v>232</v>
      </c>
      <c r="D121" s="4"/>
      <c r="E121" s="5"/>
      <c r="I121" s="4"/>
    </row>
    <row r="122" spans="1:9">
      <c r="A122" s="7">
        <v>40625</v>
      </c>
      <c r="B122" s="8">
        <v>785</v>
      </c>
      <c r="D122" s="4"/>
      <c r="E122" s="5"/>
      <c r="I122" s="4"/>
    </row>
    <row r="123" spans="1:9">
      <c r="A123" s="7">
        <v>40626</v>
      </c>
      <c r="B123" s="8">
        <v>185</v>
      </c>
      <c r="D123" s="4"/>
      <c r="E123" s="5"/>
      <c r="I123" s="4"/>
    </row>
    <row r="124" spans="1:9">
      <c r="A124" s="7">
        <v>40627</v>
      </c>
      <c r="B124" s="8">
        <v>323</v>
      </c>
      <c r="D124" s="4"/>
      <c r="E124" s="5"/>
      <c r="I124" s="4"/>
    </row>
    <row r="125" spans="1:9">
      <c r="A125" s="7">
        <v>40628</v>
      </c>
      <c r="B125" s="8">
        <v>854</v>
      </c>
      <c r="D125" s="4"/>
      <c r="E125" s="5"/>
      <c r="I125" s="4"/>
    </row>
    <row r="126" spans="1:9">
      <c r="A126" s="7">
        <v>40629</v>
      </c>
      <c r="B126" s="8">
        <v>814</v>
      </c>
      <c r="D126" s="4"/>
      <c r="E126" s="5"/>
      <c r="I126" s="4"/>
    </row>
    <row r="127" spans="1:9">
      <c r="A127" s="7">
        <v>40630</v>
      </c>
      <c r="B127" s="8">
        <v>983</v>
      </c>
      <c r="D127" s="4"/>
      <c r="E127" s="5"/>
      <c r="I127" s="4"/>
    </row>
    <row r="128" spans="1:9">
      <c r="A128" s="7">
        <v>40631</v>
      </c>
      <c r="B128" s="8">
        <v>496</v>
      </c>
      <c r="D128" s="4"/>
      <c r="E128" s="5"/>
      <c r="I128" s="4"/>
    </row>
    <row r="129" spans="1:9">
      <c r="A129" s="7">
        <v>40632</v>
      </c>
      <c r="B129" s="8">
        <v>993</v>
      </c>
      <c r="D129" s="4"/>
      <c r="E129" s="5"/>
      <c r="I129" s="4"/>
    </row>
    <row r="130" spans="1:9">
      <c r="A130" s="7">
        <v>40633</v>
      </c>
      <c r="B130" s="8">
        <v>969</v>
      </c>
      <c r="D130" s="4"/>
      <c r="E130" s="5"/>
      <c r="I130" s="4"/>
    </row>
    <row r="131" spans="1:9">
      <c r="A131" s="7">
        <v>40634</v>
      </c>
      <c r="B131" s="8">
        <v>619</v>
      </c>
      <c r="D131" s="4"/>
      <c r="E131" s="5"/>
      <c r="I131" s="4"/>
    </row>
    <row r="132" spans="1:9">
      <c r="A132" s="7">
        <v>40635</v>
      </c>
      <c r="B132" s="8">
        <v>551</v>
      </c>
      <c r="D132" s="4"/>
      <c r="E132" s="5"/>
      <c r="I132" s="4"/>
    </row>
    <row r="133" spans="1:9">
      <c r="A133" s="7">
        <v>40636</v>
      </c>
      <c r="B133" s="8">
        <v>632</v>
      </c>
      <c r="D133" s="4"/>
      <c r="E133" s="5"/>
      <c r="I133" s="4"/>
    </row>
    <row r="134" spans="1:9">
      <c r="A134" s="7">
        <v>40637</v>
      </c>
      <c r="B134" s="8">
        <v>558</v>
      </c>
      <c r="D134" s="4"/>
      <c r="E134" s="5"/>
      <c r="I134" s="4"/>
    </row>
    <row r="135" spans="1:9">
      <c r="A135" s="7">
        <v>40638</v>
      </c>
      <c r="B135" s="8">
        <v>180</v>
      </c>
      <c r="D135" s="4"/>
      <c r="E135" s="5"/>
      <c r="I135" s="4"/>
    </row>
    <row r="136" spans="1:9">
      <c r="A136" s="7">
        <v>40639</v>
      </c>
      <c r="B136" s="8">
        <v>257</v>
      </c>
      <c r="D136" s="4"/>
      <c r="E136" s="5"/>
      <c r="I136" s="4"/>
    </row>
    <row r="137" spans="1:9">
      <c r="A137" s="7">
        <v>40640</v>
      </c>
      <c r="B137" s="8">
        <v>666</v>
      </c>
      <c r="D137" s="4"/>
      <c r="E137" s="5"/>
      <c r="I137" s="4"/>
    </row>
    <row r="138" spans="1:9">
      <c r="A138" s="7">
        <v>40641</v>
      </c>
      <c r="B138" s="8">
        <v>57</v>
      </c>
      <c r="D138" s="4"/>
      <c r="E138" s="5"/>
      <c r="I138" s="4"/>
    </row>
    <row r="139" spans="1:9">
      <c r="A139" s="7">
        <v>40642</v>
      </c>
      <c r="B139" s="8">
        <v>933</v>
      </c>
      <c r="D139" s="4"/>
      <c r="E139" s="5"/>
      <c r="I139" s="4"/>
    </row>
    <row r="140" spans="1:9">
      <c r="A140" s="7">
        <v>40643</v>
      </c>
      <c r="B140" s="8">
        <v>487</v>
      </c>
      <c r="D140" s="4"/>
      <c r="E140" s="5"/>
      <c r="I140" s="4"/>
    </row>
    <row r="141" spans="1:9">
      <c r="A141" s="7">
        <v>40644</v>
      </c>
      <c r="B141" s="8">
        <v>753</v>
      </c>
      <c r="D141" s="4"/>
      <c r="E141" s="5"/>
      <c r="I141" s="4"/>
    </row>
    <row r="142" spans="1:9">
      <c r="A142" s="7">
        <v>40645</v>
      </c>
      <c r="B142" s="8">
        <v>345</v>
      </c>
      <c r="D142" s="4"/>
      <c r="E142" s="5"/>
      <c r="I142" s="4"/>
    </row>
    <row r="143" spans="1:9">
      <c r="A143" s="7">
        <v>40647</v>
      </c>
      <c r="B143" s="8">
        <v>147</v>
      </c>
      <c r="D143" s="4"/>
      <c r="E143" s="5"/>
      <c r="I143" s="4"/>
    </row>
    <row r="144" spans="1:9">
      <c r="A144" s="7">
        <v>40648</v>
      </c>
      <c r="B144" s="8">
        <v>361</v>
      </c>
      <c r="D144" s="4"/>
      <c r="E144" s="5"/>
      <c r="I144" s="4"/>
    </row>
    <row r="145" spans="1:9">
      <c r="A145" s="7">
        <v>40649</v>
      </c>
      <c r="B145" s="8">
        <v>701</v>
      </c>
      <c r="D145" s="4"/>
      <c r="E145" s="5"/>
      <c r="I145" s="4"/>
    </row>
    <row r="146" spans="1:9">
      <c r="A146" s="7">
        <v>40650</v>
      </c>
      <c r="B146" s="8">
        <v>668</v>
      </c>
      <c r="D146" s="4"/>
      <c r="E146" s="5"/>
      <c r="I146" s="4"/>
    </row>
    <row r="147" spans="1:9">
      <c r="A147" s="7">
        <v>40651</v>
      </c>
      <c r="B147" s="8">
        <v>564</v>
      </c>
      <c r="D147" s="4"/>
      <c r="E147" s="5"/>
      <c r="I147" s="4"/>
    </row>
    <row r="148" spans="1:9">
      <c r="A148" s="7">
        <v>40652</v>
      </c>
      <c r="B148" s="8">
        <v>210</v>
      </c>
      <c r="D148" s="4"/>
      <c r="E148" s="5"/>
      <c r="I148" s="4"/>
    </row>
    <row r="149" spans="1:9">
      <c r="A149" s="7">
        <v>40653</v>
      </c>
      <c r="B149" s="8">
        <v>168</v>
      </c>
      <c r="D149" s="4"/>
      <c r="E149" s="5"/>
      <c r="I149" s="4"/>
    </row>
    <row r="150" spans="1:9">
      <c r="A150" s="7">
        <v>40654</v>
      </c>
      <c r="B150" s="8">
        <v>405</v>
      </c>
      <c r="D150" s="4"/>
      <c r="E150" s="5"/>
      <c r="I150" s="4"/>
    </row>
    <row r="151" spans="1:9">
      <c r="A151" s="7">
        <v>40655</v>
      </c>
      <c r="B151" s="8">
        <v>875</v>
      </c>
      <c r="D151" s="4"/>
      <c r="E151" s="5"/>
      <c r="I151" s="4"/>
    </row>
    <row r="152" spans="1:9">
      <c r="A152" s="7">
        <v>40656</v>
      </c>
      <c r="B152" s="8">
        <v>380</v>
      </c>
      <c r="D152" s="4"/>
      <c r="E152" s="5"/>
      <c r="I152" s="4"/>
    </row>
    <row r="153" spans="1:9">
      <c r="A153" s="7">
        <v>40657</v>
      </c>
      <c r="B153" s="8">
        <v>230</v>
      </c>
      <c r="D153" s="4"/>
      <c r="E153" s="5"/>
      <c r="I153" s="4"/>
    </row>
    <row r="154" spans="1:9">
      <c r="A154" s="7">
        <v>40658</v>
      </c>
      <c r="B154" s="8">
        <v>194</v>
      </c>
      <c r="D154" s="4"/>
      <c r="E154" s="5"/>
      <c r="I154" s="4"/>
    </row>
    <row r="155" spans="1:9">
      <c r="A155" s="7">
        <v>40659</v>
      </c>
      <c r="B155" s="8">
        <v>752</v>
      </c>
      <c r="D155" s="4"/>
      <c r="E155" s="5"/>
      <c r="I155" s="4"/>
    </row>
    <row r="156" spans="1:9">
      <c r="A156" s="7">
        <v>40660</v>
      </c>
      <c r="B156" s="8">
        <v>346</v>
      </c>
      <c r="D156" s="4"/>
      <c r="E156" s="5"/>
      <c r="I156" s="4"/>
    </row>
    <row r="157" spans="1:9">
      <c r="A157" s="7">
        <v>40661</v>
      </c>
      <c r="B157" s="8">
        <v>570</v>
      </c>
      <c r="D157" s="4"/>
      <c r="E157" s="5"/>
      <c r="I157" s="4"/>
    </row>
    <row r="158" spans="1:9">
      <c r="A158" s="7">
        <v>40662</v>
      </c>
      <c r="B158" s="8">
        <v>311</v>
      </c>
      <c r="D158" s="4"/>
      <c r="E158" s="5"/>
      <c r="I158" s="4"/>
    </row>
    <row r="159" spans="1:9">
      <c r="A159" s="7">
        <v>40663</v>
      </c>
      <c r="B159" s="8">
        <v>156</v>
      </c>
      <c r="D159" s="4"/>
      <c r="E159" s="5"/>
      <c r="I159" s="4"/>
    </row>
    <row r="160" spans="1:9">
      <c r="A160" s="7">
        <v>40664</v>
      </c>
      <c r="B160" s="8">
        <v>495</v>
      </c>
      <c r="D160" s="4"/>
      <c r="E160" s="5"/>
      <c r="I160" s="4"/>
    </row>
    <row r="161" spans="1:9">
      <c r="A161" s="7">
        <v>40665</v>
      </c>
      <c r="B161" s="8">
        <v>700</v>
      </c>
      <c r="D161" s="4"/>
      <c r="E161" s="5"/>
      <c r="I161" s="4"/>
    </row>
    <row r="162" spans="1:9">
      <c r="A162" s="7">
        <v>40666</v>
      </c>
      <c r="B162" s="8">
        <v>338</v>
      </c>
      <c r="D162" s="4"/>
      <c r="E162" s="5"/>
      <c r="I162" s="4"/>
    </row>
    <row r="163" spans="1:9">
      <c r="A163" s="7">
        <v>40667</v>
      </c>
      <c r="B163" s="8">
        <v>217</v>
      </c>
      <c r="D163" s="4"/>
      <c r="E163" s="5"/>
      <c r="I163" s="4"/>
    </row>
    <row r="164" spans="1:9">
      <c r="A164" s="7">
        <v>40668</v>
      </c>
      <c r="B164" s="8">
        <v>548</v>
      </c>
      <c r="D164" s="4"/>
      <c r="E164" s="5"/>
      <c r="I164" s="4"/>
    </row>
    <row r="165" spans="1:9">
      <c r="A165" s="7">
        <v>40669</v>
      </c>
      <c r="B165" s="8">
        <v>646</v>
      </c>
      <c r="D165" s="4"/>
      <c r="E165" s="5"/>
      <c r="I165" s="4"/>
    </row>
    <row r="166" spans="1:9">
      <c r="A166" s="7">
        <v>40670</v>
      </c>
      <c r="B166" s="8">
        <v>493</v>
      </c>
      <c r="D166" s="4"/>
      <c r="E166" s="5"/>
      <c r="I166" s="4"/>
    </row>
    <row r="167" spans="1:9">
      <c r="A167" s="7">
        <v>40671</v>
      </c>
      <c r="B167" s="8">
        <v>407</v>
      </c>
      <c r="D167" s="4"/>
      <c r="E167" s="5"/>
      <c r="I167" s="4"/>
    </row>
    <row r="168" spans="1:9">
      <c r="A168" s="7">
        <v>40672</v>
      </c>
      <c r="B168" s="8">
        <v>395</v>
      </c>
      <c r="D168" s="4"/>
      <c r="E168" s="5"/>
      <c r="I168" s="4"/>
    </row>
    <row r="169" spans="1:9">
      <c r="A169" s="7">
        <v>40673</v>
      </c>
      <c r="B169" s="8">
        <v>237</v>
      </c>
      <c r="D169" s="4"/>
      <c r="E169" s="5"/>
      <c r="I169" s="4"/>
    </row>
    <row r="170" spans="1:9">
      <c r="A170" s="7">
        <v>40674</v>
      </c>
      <c r="B170" s="8">
        <v>298</v>
      </c>
      <c r="D170" s="4"/>
      <c r="E170" s="5"/>
      <c r="I170" s="4"/>
    </row>
    <row r="171" spans="1:9">
      <c r="A171" s="7">
        <v>40675</v>
      </c>
      <c r="B171" s="8">
        <v>189</v>
      </c>
      <c r="D171" s="4"/>
      <c r="E171" s="5"/>
      <c r="I171" s="4"/>
    </row>
    <row r="172" spans="1:9">
      <c r="A172" s="7">
        <v>40676</v>
      </c>
      <c r="B172" s="8">
        <v>163</v>
      </c>
      <c r="D172" s="4"/>
      <c r="E172" s="5"/>
      <c r="I172" s="4"/>
    </row>
    <row r="173" spans="1:9">
      <c r="A173" s="7">
        <v>40677</v>
      </c>
      <c r="B173" s="8">
        <v>475</v>
      </c>
      <c r="D173" s="4"/>
      <c r="E173" s="5"/>
      <c r="I173" s="4"/>
    </row>
    <row r="174" spans="1:9">
      <c r="A174" s="7">
        <v>40678</v>
      </c>
      <c r="B174" s="8">
        <v>335</v>
      </c>
      <c r="D174" s="4"/>
      <c r="E174" s="5"/>
      <c r="I174" s="4"/>
    </row>
    <row r="175" spans="1:9">
      <c r="A175" s="7">
        <v>40679</v>
      </c>
      <c r="B175" s="8">
        <v>185</v>
      </c>
      <c r="D175" s="4"/>
      <c r="E175" s="5"/>
      <c r="I175" s="4"/>
    </row>
    <row r="176" spans="1:9">
      <c r="A176" s="7">
        <v>40680</v>
      </c>
      <c r="B176" s="8">
        <v>525</v>
      </c>
      <c r="D176" s="4"/>
      <c r="E176" s="5"/>
      <c r="I176" s="4"/>
    </row>
    <row r="177" spans="1:9">
      <c r="A177" s="7">
        <v>40681</v>
      </c>
      <c r="B177" s="8">
        <v>459</v>
      </c>
      <c r="D177" s="4"/>
      <c r="E177" s="5"/>
      <c r="I177" s="4"/>
    </row>
    <row r="178" spans="1:9">
      <c r="A178" s="7">
        <v>40682</v>
      </c>
      <c r="B178" s="8">
        <v>543</v>
      </c>
      <c r="D178" s="4"/>
      <c r="E178" s="5"/>
      <c r="I178" s="4"/>
    </row>
    <row r="179" spans="1:9">
      <c r="A179" s="7">
        <v>40683</v>
      </c>
      <c r="B179" s="8">
        <v>63</v>
      </c>
      <c r="D179" s="4"/>
      <c r="E179" s="5"/>
      <c r="I179" s="4"/>
    </row>
    <row r="180" spans="1:9">
      <c r="A180" s="7">
        <v>40684</v>
      </c>
      <c r="B180" s="8">
        <v>455</v>
      </c>
      <c r="D180" s="4"/>
      <c r="E180" s="5"/>
      <c r="I180" s="4"/>
    </row>
    <row r="181" spans="1:9">
      <c r="A181" s="7">
        <v>40685</v>
      </c>
      <c r="B181" s="8">
        <v>606</v>
      </c>
      <c r="D181" s="4"/>
      <c r="E181" s="5"/>
      <c r="I181" s="4"/>
    </row>
    <row r="182" spans="1:9">
      <c r="A182" s="7">
        <v>40686</v>
      </c>
      <c r="B182" s="8">
        <v>200</v>
      </c>
      <c r="D182" s="4"/>
      <c r="E182" s="5"/>
      <c r="I182" s="4"/>
    </row>
    <row r="183" spans="1:9">
      <c r="A183" s="7">
        <v>40687</v>
      </c>
      <c r="B183" s="8">
        <v>629</v>
      </c>
      <c r="D183" s="4"/>
      <c r="E183" s="5"/>
      <c r="I183" s="4"/>
    </row>
    <row r="184" spans="1:9">
      <c r="A184" s="7">
        <v>40688</v>
      </c>
      <c r="B184" s="8">
        <v>228</v>
      </c>
      <c r="D184" s="4"/>
      <c r="E184" s="5"/>
      <c r="I184" s="4"/>
    </row>
    <row r="185" spans="1:9">
      <c r="A185" s="7">
        <v>40689</v>
      </c>
      <c r="B185" s="8">
        <v>214</v>
      </c>
      <c r="D185" s="4"/>
      <c r="E185" s="5"/>
      <c r="I185" s="4"/>
    </row>
    <row r="186" spans="1:9">
      <c r="A186" s="7">
        <v>40690</v>
      </c>
      <c r="B186" s="8">
        <v>983</v>
      </c>
      <c r="D186" s="4"/>
      <c r="E186" s="5"/>
      <c r="I186" s="4"/>
    </row>
    <row r="187" spans="1:9">
      <c r="A187" s="7">
        <v>40691</v>
      </c>
      <c r="B187" s="8">
        <v>210</v>
      </c>
      <c r="D187" s="4"/>
      <c r="E187" s="5"/>
      <c r="I187" s="4"/>
    </row>
    <row r="188" spans="1:9">
      <c r="A188" s="7">
        <v>40692</v>
      </c>
      <c r="B188" s="8">
        <v>894</v>
      </c>
      <c r="D188" s="4"/>
      <c r="E188" s="5"/>
      <c r="I188" s="4"/>
    </row>
    <row r="189" spans="1:9">
      <c r="A189" s="7">
        <v>40693</v>
      </c>
      <c r="B189" s="8">
        <v>673</v>
      </c>
      <c r="D189" s="4"/>
      <c r="E189" s="5"/>
      <c r="I189" s="4"/>
    </row>
    <row r="190" spans="1:9">
      <c r="A190" s="7">
        <v>40694</v>
      </c>
      <c r="B190" s="8">
        <v>284</v>
      </c>
      <c r="D190" s="4"/>
      <c r="E190" s="5"/>
      <c r="I190" s="4"/>
    </row>
    <row r="191" spans="1:9">
      <c r="A191" s="7">
        <v>40695</v>
      </c>
      <c r="B191" s="8">
        <v>448</v>
      </c>
      <c r="D191" s="4"/>
      <c r="E191" s="5"/>
      <c r="I191" s="4"/>
    </row>
    <row r="192" spans="1:9">
      <c r="A192" s="7">
        <v>40696</v>
      </c>
      <c r="B192" s="8">
        <v>146</v>
      </c>
      <c r="D192" s="4"/>
      <c r="E192" s="5"/>
      <c r="I192" s="4"/>
    </row>
    <row r="193" spans="1:9">
      <c r="A193" s="7">
        <v>40697</v>
      </c>
      <c r="B193" s="8">
        <v>773</v>
      </c>
      <c r="D193" s="4"/>
      <c r="E193" s="5"/>
      <c r="I193" s="4"/>
    </row>
    <row r="194" spans="1:9">
      <c r="A194" s="7">
        <v>40698</v>
      </c>
      <c r="B194" s="8">
        <v>830</v>
      </c>
      <c r="D194" s="4"/>
      <c r="E194" s="5"/>
      <c r="I194" s="4"/>
    </row>
    <row r="195" spans="1:9">
      <c r="A195" s="7">
        <v>40699</v>
      </c>
      <c r="B195" s="8">
        <v>217</v>
      </c>
      <c r="D195" s="4"/>
      <c r="E195" s="5"/>
      <c r="I195" s="4"/>
    </row>
    <row r="196" spans="1:9">
      <c r="A196" s="7">
        <v>40700</v>
      </c>
      <c r="B196" s="8">
        <v>681</v>
      </c>
      <c r="D196" s="4"/>
      <c r="E196" s="5"/>
      <c r="I196" s="4"/>
    </row>
    <row r="197" spans="1:9">
      <c r="A197" s="7">
        <v>40701</v>
      </c>
      <c r="B197" s="8">
        <v>572</v>
      </c>
      <c r="D197" s="4"/>
      <c r="E197" s="5"/>
      <c r="I197" s="4"/>
    </row>
    <row r="198" spans="1:9">
      <c r="A198" s="7">
        <v>40702</v>
      </c>
      <c r="B198" s="8">
        <v>450</v>
      </c>
      <c r="D198" s="4"/>
      <c r="E198" s="5"/>
      <c r="I198" s="4"/>
    </row>
    <row r="199" spans="1:9">
      <c r="A199" s="7">
        <v>40703</v>
      </c>
      <c r="B199" s="8">
        <v>126</v>
      </c>
      <c r="D199" s="4"/>
      <c r="E199" s="5"/>
      <c r="I199" s="4"/>
    </row>
    <row r="200" spans="1:9">
      <c r="A200" s="7">
        <v>40704</v>
      </c>
      <c r="B200" s="8">
        <v>556</v>
      </c>
      <c r="D200" s="4"/>
      <c r="E200" s="5"/>
      <c r="I200" s="4"/>
    </row>
    <row r="201" spans="1:9">
      <c r="A201" s="7">
        <v>40705</v>
      </c>
      <c r="B201" s="8">
        <v>410</v>
      </c>
      <c r="D201" s="4"/>
      <c r="E201" s="5"/>
      <c r="I201" s="4"/>
    </row>
    <row r="202" spans="1:9">
      <c r="A202" s="7">
        <v>40706</v>
      </c>
      <c r="B202" s="8">
        <v>709</v>
      </c>
      <c r="D202" s="4"/>
      <c r="E202" s="5"/>
      <c r="I202" s="4"/>
    </row>
    <row r="203" spans="1:9">
      <c r="A203" s="7">
        <v>40707</v>
      </c>
      <c r="B203" s="8">
        <v>393</v>
      </c>
      <c r="D203" s="4"/>
      <c r="E203" s="5"/>
      <c r="I203" s="4"/>
    </row>
    <row r="204" spans="1:9">
      <c r="A204" s="7">
        <v>40708</v>
      </c>
      <c r="B204" s="8">
        <v>131</v>
      </c>
      <c r="D204" s="4"/>
      <c r="E204" s="5"/>
      <c r="I204" s="4"/>
    </row>
    <row r="205" spans="1:9">
      <c r="A205" s="7">
        <v>40709</v>
      </c>
      <c r="B205" s="8">
        <v>928</v>
      </c>
      <c r="D205" s="4"/>
      <c r="E205" s="5"/>
      <c r="I205" s="4"/>
    </row>
    <row r="206" spans="1:9">
      <c r="A206" s="7">
        <v>40710</v>
      </c>
      <c r="B206" s="8">
        <v>443</v>
      </c>
      <c r="D206" s="4"/>
      <c r="E206" s="5"/>
      <c r="I206" s="4"/>
    </row>
    <row r="207" spans="1:9">
      <c r="A207" s="7">
        <v>40711</v>
      </c>
      <c r="B207" s="8">
        <v>160</v>
      </c>
      <c r="D207" s="4"/>
      <c r="E207" s="5"/>
      <c r="I207" s="4"/>
    </row>
    <row r="208" spans="1:9">
      <c r="A208" s="7">
        <v>40712</v>
      </c>
      <c r="B208" s="8">
        <v>300</v>
      </c>
      <c r="D208" s="4"/>
      <c r="E208" s="5"/>
      <c r="I208" s="4"/>
    </row>
    <row r="209" spans="1:9">
      <c r="A209" s="7">
        <v>40713</v>
      </c>
      <c r="B209" s="8">
        <v>120</v>
      </c>
      <c r="D209" s="4"/>
      <c r="E209" s="5"/>
      <c r="I209" s="4"/>
    </row>
    <row r="210" spans="1:9">
      <c r="A210" s="7">
        <v>40714</v>
      </c>
      <c r="B210" s="8">
        <v>412</v>
      </c>
      <c r="D210" s="4"/>
      <c r="E210" s="5"/>
      <c r="I210" s="4"/>
    </row>
    <row r="211" spans="1:9">
      <c r="A211" s="7">
        <v>40715</v>
      </c>
      <c r="B211" s="8">
        <v>719</v>
      </c>
      <c r="D211" s="4"/>
      <c r="E211" s="5"/>
      <c r="I211" s="4"/>
    </row>
    <row r="212" spans="1:9">
      <c r="A212" s="7">
        <v>40716</v>
      </c>
      <c r="B212" s="8">
        <v>307</v>
      </c>
      <c r="D212" s="4"/>
      <c r="E212" s="5"/>
      <c r="I212" s="4"/>
    </row>
    <row r="213" spans="1:9">
      <c r="A213" s="7">
        <v>40717</v>
      </c>
      <c r="B213" s="8">
        <v>464</v>
      </c>
      <c r="D213" s="4"/>
      <c r="E213" s="5"/>
      <c r="I213" s="4"/>
    </row>
    <row r="214" spans="1:9">
      <c r="A214" s="7">
        <v>40718</v>
      </c>
      <c r="B214" s="8">
        <v>366</v>
      </c>
      <c r="D214" s="4"/>
      <c r="E214" s="5"/>
      <c r="I214" s="4"/>
    </row>
    <row r="215" spans="1:9">
      <c r="A215" s="7">
        <v>40719</v>
      </c>
      <c r="B215" s="8">
        <v>123</v>
      </c>
      <c r="D215" s="4"/>
      <c r="E215" s="5"/>
      <c r="I215" s="4"/>
    </row>
    <row r="216" spans="1:9">
      <c r="A216" s="7">
        <v>40720</v>
      </c>
      <c r="B216" s="8">
        <v>122</v>
      </c>
      <c r="D216" s="4"/>
      <c r="E216" s="5"/>
      <c r="I216" s="4"/>
    </row>
    <row r="217" spans="1:9">
      <c r="A217" s="7">
        <v>40721</v>
      </c>
      <c r="B217" s="8">
        <v>175</v>
      </c>
      <c r="D217" s="4"/>
      <c r="E217" s="5"/>
      <c r="I217" s="4"/>
    </row>
    <row r="218" spans="1:9">
      <c r="A218" s="7">
        <v>40722</v>
      </c>
      <c r="B218" s="8">
        <v>394</v>
      </c>
      <c r="D218" s="4"/>
      <c r="E218" s="5"/>
      <c r="I218" s="4"/>
    </row>
    <row r="219" spans="1:9">
      <c r="A219" s="7">
        <v>40723</v>
      </c>
      <c r="B219" s="8">
        <v>190</v>
      </c>
      <c r="D219" s="4"/>
      <c r="E219" s="5"/>
      <c r="I219" s="4"/>
    </row>
    <row r="220" spans="1:9">
      <c r="A220" s="7">
        <v>40724</v>
      </c>
      <c r="B220" s="8">
        <v>276</v>
      </c>
      <c r="D220" s="4"/>
      <c r="E220" s="5"/>
      <c r="I220" s="4"/>
    </row>
    <row r="221" spans="1:9">
      <c r="A221" s="7">
        <v>40725</v>
      </c>
      <c r="B221" s="8">
        <v>312</v>
      </c>
      <c r="D221" s="4"/>
      <c r="E221" s="5"/>
      <c r="I221" s="4"/>
    </row>
    <row r="222" spans="1:9">
      <c r="A222" s="7">
        <v>40726</v>
      </c>
      <c r="B222" s="8">
        <v>296</v>
      </c>
      <c r="D222" s="4"/>
      <c r="E222" s="5"/>
      <c r="I222" s="4"/>
    </row>
    <row r="223" spans="1:9">
      <c r="A223" s="7">
        <v>40727</v>
      </c>
      <c r="B223" s="8">
        <v>338</v>
      </c>
      <c r="D223" s="4"/>
      <c r="E223" s="5"/>
      <c r="I223" s="4"/>
    </row>
    <row r="224" spans="1:9">
      <c r="A224" s="7">
        <v>40728</v>
      </c>
      <c r="B224" s="8">
        <v>756</v>
      </c>
      <c r="D224" s="4"/>
      <c r="E224" s="5"/>
      <c r="I224" s="4"/>
    </row>
    <row r="225" spans="1:9">
      <c r="A225" s="7">
        <v>40729</v>
      </c>
      <c r="B225" s="8">
        <v>887</v>
      </c>
      <c r="D225" s="4"/>
      <c r="E225" s="5"/>
      <c r="I225" s="4"/>
    </row>
    <row r="226" spans="1:9">
      <c r="A226" s="7">
        <v>40730</v>
      </c>
      <c r="B226" s="8">
        <v>386</v>
      </c>
      <c r="D226" s="4"/>
      <c r="E226" s="5"/>
      <c r="I226" s="4"/>
    </row>
    <row r="227" spans="1:9">
      <c r="A227" s="7">
        <v>40732</v>
      </c>
      <c r="B227" s="8">
        <v>825</v>
      </c>
      <c r="D227" s="4"/>
      <c r="E227" s="5"/>
      <c r="I227" s="4"/>
    </row>
    <row r="228" spans="1:9">
      <c r="A228" s="7">
        <v>40733</v>
      </c>
      <c r="B228" s="8">
        <v>409</v>
      </c>
      <c r="D228" s="4"/>
      <c r="E228" s="5"/>
      <c r="I228" s="4"/>
    </row>
    <row r="229" spans="1:9">
      <c r="A229" s="7">
        <v>40734</v>
      </c>
      <c r="B229" s="8">
        <v>629</v>
      </c>
      <c r="D229" s="4"/>
      <c r="E229" s="5"/>
      <c r="I229" s="4"/>
    </row>
    <row r="230" spans="1:9">
      <c r="A230" s="7">
        <v>40735</v>
      </c>
      <c r="B230" s="8">
        <v>369</v>
      </c>
      <c r="D230" s="4"/>
      <c r="E230" s="5"/>
      <c r="I230" s="4"/>
    </row>
    <row r="231" spans="1:9">
      <c r="A231" s="7">
        <v>40736</v>
      </c>
      <c r="B231" s="8">
        <v>188</v>
      </c>
      <c r="D231" s="4"/>
      <c r="E231" s="5"/>
      <c r="I231" s="4"/>
    </row>
    <row r="232" spans="1:9">
      <c r="A232" s="7">
        <v>40737</v>
      </c>
      <c r="B232" s="8">
        <v>330</v>
      </c>
      <c r="D232" s="4"/>
      <c r="E232" s="5"/>
      <c r="I232" s="4"/>
    </row>
    <row r="233" spans="1:9">
      <c r="A233" s="7">
        <v>40738</v>
      </c>
      <c r="B233" s="8">
        <v>306</v>
      </c>
      <c r="D233" s="4"/>
      <c r="E233" s="5"/>
      <c r="I233" s="4"/>
    </row>
    <row r="234" spans="1:9">
      <c r="A234" s="7">
        <v>40739</v>
      </c>
      <c r="B234" s="8">
        <v>132</v>
      </c>
      <c r="D234" s="4"/>
      <c r="E234" s="5"/>
      <c r="I234" s="4"/>
    </row>
    <row r="235" spans="1:9">
      <c r="A235" s="7">
        <v>40740</v>
      </c>
      <c r="B235" s="8">
        <v>179</v>
      </c>
      <c r="D235" s="4"/>
      <c r="E235" s="5"/>
      <c r="I235" s="4"/>
    </row>
    <row r="236" spans="1:9">
      <c r="A236" s="7">
        <v>40741</v>
      </c>
      <c r="B236" s="8">
        <v>793</v>
      </c>
      <c r="D236" s="4"/>
      <c r="E236" s="5"/>
      <c r="I236" s="4"/>
    </row>
    <row r="237" spans="1:9">
      <c r="A237" s="7">
        <v>40743</v>
      </c>
      <c r="B237" s="8">
        <v>568</v>
      </c>
      <c r="D237" s="4"/>
      <c r="E237" s="5"/>
      <c r="I237" s="4"/>
    </row>
    <row r="238" spans="1:9">
      <c r="A238" s="7">
        <v>40744</v>
      </c>
      <c r="B238" s="8">
        <v>273</v>
      </c>
      <c r="D238" s="4"/>
      <c r="E238" s="5"/>
      <c r="I238" s="4"/>
    </row>
    <row r="239" spans="1:9">
      <c r="A239" s="7">
        <v>40745</v>
      </c>
      <c r="B239" s="8">
        <v>183</v>
      </c>
      <c r="D239" s="4"/>
      <c r="E239" s="5"/>
      <c r="I239" s="4"/>
    </row>
    <row r="240" spans="1:9">
      <c r="A240" s="7">
        <v>40746</v>
      </c>
      <c r="B240" s="8">
        <v>743</v>
      </c>
      <c r="D240" s="4"/>
      <c r="E240" s="5"/>
      <c r="I240" s="4"/>
    </row>
    <row r="241" spans="1:9">
      <c r="A241" s="7">
        <v>40747</v>
      </c>
      <c r="B241" s="8">
        <v>119</v>
      </c>
      <c r="D241" s="4"/>
      <c r="E241" s="5"/>
      <c r="I241" s="4"/>
    </row>
    <row r="242" spans="1:9">
      <c r="A242" s="7">
        <v>40748</v>
      </c>
      <c r="B242" s="8">
        <v>136</v>
      </c>
      <c r="D242" s="4"/>
      <c r="E242" s="5"/>
      <c r="I242" s="4"/>
    </row>
    <row r="243" spans="1:9">
      <c r="A243" s="7">
        <v>40749</v>
      </c>
      <c r="B243" s="8">
        <v>468</v>
      </c>
      <c r="D243" s="4"/>
      <c r="E243" s="5"/>
      <c r="I243" s="4"/>
    </row>
    <row r="244" spans="1:9">
      <c r="A244" s="7">
        <v>40750</v>
      </c>
      <c r="B244" s="8">
        <v>719</v>
      </c>
      <c r="D244" s="4"/>
      <c r="E244" s="5"/>
      <c r="I244" s="4"/>
    </row>
    <row r="245" spans="1:9">
      <c r="A245" s="7">
        <v>40751</v>
      </c>
      <c r="B245" s="8">
        <v>551</v>
      </c>
      <c r="D245" s="4"/>
      <c r="E245" s="5"/>
      <c r="I245" s="4"/>
    </row>
    <row r="246" spans="1:9">
      <c r="A246" s="7">
        <v>40753</v>
      </c>
      <c r="B246" s="8">
        <v>767</v>
      </c>
      <c r="D246" s="4"/>
      <c r="E246" s="5"/>
      <c r="I246" s="4"/>
    </row>
    <row r="247" spans="1:9">
      <c r="A247" s="7">
        <v>40754</v>
      </c>
      <c r="B247" s="8">
        <v>634</v>
      </c>
      <c r="D247" s="4"/>
      <c r="E247" s="5"/>
      <c r="I247" s="4"/>
    </row>
    <row r="248" spans="1:9">
      <c r="A248" s="7">
        <v>40755</v>
      </c>
      <c r="B248" s="8">
        <v>937</v>
      </c>
      <c r="D248" s="4"/>
      <c r="E248" s="5"/>
      <c r="I248" s="4"/>
    </row>
    <row r="249" spans="1:9">
      <c r="A249" s="7">
        <v>40756</v>
      </c>
      <c r="B249" s="8">
        <v>572</v>
      </c>
      <c r="D249" s="4"/>
      <c r="E249" s="5"/>
      <c r="I249" s="4"/>
    </row>
    <row r="250" spans="1:9">
      <c r="A250" s="7">
        <v>40757</v>
      </c>
      <c r="B250" s="8">
        <v>454</v>
      </c>
      <c r="D250" s="4"/>
      <c r="E250" s="5"/>
      <c r="I250" s="4"/>
    </row>
    <row r="251" spans="1:9">
      <c r="A251" s="7">
        <v>40758</v>
      </c>
      <c r="B251" s="8">
        <v>614</v>
      </c>
      <c r="D251" s="4"/>
      <c r="E251" s="5"/>
      <c r="I251" s="4"/>
    </row>
    <row r="252" spans="1:9">
      <c r="A252" s="7">
        <v>40760</v>
      </c>
      <c r="B252" s="8">
        <v>435</v>
      </c>
      <c r="D252" s="4"/>
      <c r="E252" s="5"/>
      <c r="I252" s="4"/>
    </row>
    <row r="253" spans="1:9">
      <c r="A253" s="7">
        <v>40761</v>
      </c>
      <c r="B253" s="8">
        <v>69</v>
      </c>
      <c r="D253" s="4"/>
      <c r="E253" s="5"/>
      <c r="I253" s="4"/>
    </row>
    <row r="254" spans="1:9">
      <c r="A254" s="7">
        <v>40762</v>
      </c>
      <c r="B254" s="8">
        <v>710</v>
      </c>
      <c r="D254" s="4"/>
      <c r="E254" s="5"/>
      <c r="I254" s="4"/>
    </row>
    <row r="255" spans="1:9">
      <c r="A255" s="7">
        <v>40763</v>
      </c>
      <c r="B255" s="8">
        <v>539</v>
      </c>
      <c r="D255" s="4"/>
      <c r="E255" s="5"/>
      <c r="I255" s="4"/>
    </row>
    <row r="256" spans="1:9">
      <c r="A256" s="7">
        <v>40764</v>
      </c>
      <c r="B256" s="8">
        <v>93</v>
      </c>
      <c r="D256" s="4"/>
      <c r="E256" s="5"/>
      <c r="I256" s="4"/>
    </row>
    <row r="257" spans="1:9">
      <c r="A257" s="7">
        <v>40765</v>
      </c>
      <c r="B257" s="8">
        <v>418</v>
      </c>
      <c r="D257" s="4"/>
      <c r="E257" s="5"/>
      <c r="I257" s="4"/>
    </row>
    <row r="258" spans="1:9">
      <c r="A258" s="7">
        <v>40766</v>
      </c>
      <c r="B258" s="8">
        <v>614</v>
      </c>
      <c r="D258" s="4"/>
      <c r="E258" s="5"/>
      <c r="I258" s="4"/>
    </row>
    <row r="259" spans="1:9">
      <c r="A259" s="7">
        <v>40767</v>
      </c>
      <c r="B259" s="8">
        <v>473</v>
      </c>
      <c r="D259" s="4"/>
      <c r="E259" s="5"/>
      <c r="I259" s="4"/>
    </row>
    <row r="260" spans="1:9">
      <c r="A260" s="7">
        <v>40768</v>
      </c>
      <c r="B260" s="8">
        <v>458</v>
      </c>
      <c r="D260" s="4"/>
      <c r="E260" s="5"/>
      <c r="I260" s="4"/>
    </row>
    <row r="261" spans="1:9">
      <c r="A261" s="7">
        <v>40769</v>
      </c>
      <c r="B261" s="8">
        <v>477</v>
      </c>
      <c r="D261" s="4"/>
      <c r="E261" s="5"/>
      <c r="I261" s="4"/>
    </row>
    <row r="262" spans="1:9">
      <c r="A262" s="7">
        <v>40770</v>
      </c>
      <c r="B262" s="8">
        <v>852</v>
      </c>
      <c r="D262" s="4"/>
      <c r="E262" s="5"/>
      <c r="I262" s="4"/>
    </row>
    <row r="263" spans="1:9">
      <c r="A263" s="7">
        <v>40771</v>
      </c>
      <c r="B263" s="8">
        <v>355</v>
      </c>
      <c r="D263" s="4"/>
      <c r="E263" s="5"/>
      <c r="I263" s="4"/>
    </row>
    <row r="264" spans="1:9">
      <c r="A264" s="7">
        <v>40772</v>
      </c>
      <c r="B264" s="8">
        <v>557</v>
      </c>
      <c r="D264" s="4"/>
      <c r="E264" s="5"/>
      <c r="I264" s="4"/>
    </row>
    <row r="265" spans="1:9">
      <c r="A265" s="7">
        <v>40773</v>
      </c>
      <c r="B265" s="8">
        <v>91</v>
      </c>
      <c r="D265" s="4"/>
      <c r="E265" s="5"/>
      <c r="I265" s="4"/>
    </row>
    <row r="266" spans="1:9">
      <c r="A266" s="7">
        <v>40774</v>
      </c>
      <c r="B266" s="8">
        <v>364</v>
      </c>
      <c r="D266" s="4"/>
      <c r="E266" s="5"/>
      <c r="I266" s="4"/>
    </row>
    <row r="267" spans="1:9">
      <c r="A267" s="7">
        <v>40776</v>
      </c>
      <c r="B267" s="8">
        <v>81</v>
      </c>
      <c r="D267" s="4"/>
      <c r="E267" s="5"/>
      <c r="I267" s="4"/>
    </row>
    <row r="268" spans="1:9">
      <c r="A268" s="7">
        <v>40777</v>
      </c>
      <c r="B268" s="8">
        <v>490</v>
      </c>
      <c r="D268" s="4"/>
      <c r="E268" s="5"/>
      <c r="I268" s="4"/>
    </row>
    <row r="269" spans="1:9">
      <c r="A269" s="7">
        <v>40778</v>
      </c>
      <c r="B269" s="8">
        <v>466</v>
      </c>
      <c r="D269" s="4"/>
      <c r="E269" s="5"/>
      <c r="I269" s="4"/>
    </row>
    <row r="270" spans="1:9">
      <c r="A270" s="7">
        <v>40779</v>
      </c>
      <c r="B270" s="8">
        <v>263</v>
      </c>
      <c r="D270" s="4"/>
      <c r="E270" s="5"/>
      <c r="I270" s="4"/>
    </row>
    <row r="271" spans="1:9">
      <c r="A271" s="7">
        <v>40780</v>
      </c>
      <c r="B271" s="8">
        <v>454</v>
      </c>
      <c r="D271" s="4"/>
      <c r="E271" s="5"/>
      <c r="I271" s="4"/>
    </row>
    <row r="272" spans="1:9">
      <c r="A272" s="7">
        <v>40781</v>
      </c>
      <c r="B272" s="8">
        <v>379</v>
      </c>
      <c r="D272" s="4"/>
      <c r="E272" s="5"/>
      <c r="I272" s="4"/>
    </row>
    <row r="273" spans="1:9">
      <c r="A273" s="7">
        <v>40782</v>
      </c>
      <c r="B273" s="8">
        <v>211</v>
      </c>
      <c r="D273" s="4"/>
      <c r="E273" s="5"/>
      <c r="I273" s="4"/>
    </row>
    <row r="274" spans="1:9">
      <c r="A274" s="7">
        <v>40783</v>
      </c>
      <c r="B274" s="8">
        <v>104</v>
      </c>
      <c r="D274" s="4"/>
      <c r="E274" s="5"/>
      <c r="I274" s="4"/>
    </row>
    <row r="275" spans="1:9">
      <c r="A275" s="7">
        <v>40784</v>
      </c>
      <c r="B275" s="8">
        <v>556</v>
      </c>
      <c r="D275" s="4"/>
      <c r="E275" s="5"/>
      <c r="I275" s="4"/>
    </row>
    <row r="276" spans="1:9">
      <c r="A276" s="7">
        <v>40785</v>
      </c>
      <c r="B276" s="8">
        <v>887</v>
      </c>
      <c r="D276" s="4"/>
      <c r="E276" s="5"/>
      <c r="I276" s="4"/>
    </row>
    <row r="277" spans="1:9">
      <c r="A277" s="7">
        <v>40786</v>
      </c>
      <c r="B277" s="8">
        <v>679</v>
      </c>
      <c r="D277" s="4"/>
      <c r="E277" s="5"/>
      <c r="I277" s="4"/>
    </row>
    <row r="278" spans="1:9">
      <c r="A278" s="7">
        <v>40787</v>
      </c>
      <c r="B278" s="8">
        <v>806</v>
      </c>
      <c r="D278" s="4"/>
      <c r="E278" s="5"/>
      <c r="I278" s="4"/>
    </row>
    <row r="279" spans="1:9">
      <c r="A279" s="7">
        <v>40788</v>
      </c>
      <c r="B279" s="8">
        <v>239</v>
      </c>
      <c r="D279" s="4"/>
      <c r="E279" s="5"/>
      <c r="I279" s="4"/>
    </row>
    <row r="280" spans="1:9">
      <c r="A280" s="7">
        <v>40789</v>
      </c>
      <c r="B280" s="8">
        <v>861</v>
      </c>
      <c r="D280" s="4"/>
      <c r="E280" s="5"/>
      <c r="I280" s="4"/>
    </row>
    <row r="281" spans="1:9">
      <c r="A281" s="7">
        <v>40790</v>
      </c>
      <c r="B281" s="8">
        <v>271</v>
      </c>
      <c r="D281" s="4"/>
      <c r="E281" s="5"/>
      <c r="I281" s="4"/>
    </row>
    <row r="282" spans="1:9">
      <c r="A282" s="7">
        <v>40791</v>
      </c>
      <c r="B282" s="8">
        <v>1076</v>
      </c>
      <c r="D282" s="4"/>
      <c r="E282" s="5"/>
      <c r="I282" s="4"/>
    </row>
    <row r="283" spans="1:9">
      <c r="A283" s="7">
        <v>40792</v>
      </c>
      <c r="B283" s="8">
        <v>373</v>
      </c>
      <c r="D283" s="4"/>
      <c r="E283" s="5"/>
      <c r="I283" s="4"/>
    </row>
    <row r="284" spans="1:9">
      <c r="A284" s="7">
        <v>40793</v>
      </c>
      <c r="B284" s="8">
        <v>839</v>
      </c>
      <c r="D284" s="4"/>
      <c r="E284" s="5"/>
      <c r="I284" s="4"/>
    </row>
    <row r="285" spans="1:9">
      <c r="A285" s="7">
        <v>40794</v>
      </c>
      <c r="B285" s="8">
        <v>200</v>
      </c>
      <c r="D285" s="4"/>
      <c r="E285" s="5"/>
      <c r="I285" s="4"/>
    </row>
    <row r="286" spans="1:9">
      <c r="A286" s="7">
        <v>40795</v>
      </c>
      <c r="B286" s="8">
        <v>538</v>
      </c>
      <c r="D286" s="4"/>
      <c r="E286" s="5"/>
      <c r="I286" s="4"/>
    </row>
    <row r="287" spans="1:9">
      <c r="A287" s="7">
        <v>40796</v>
      </c>
      <c r="B287" s="8">
        <v>286</v>
      </c>
      <c r="D287" s="4"/>
      <c r="E287" s="5"/>
      <c r="I287" s="4"/>
    </row>
    <row r="288" spans="1:9">
      <c r="A288" s="7">
        <v>40797</v>
      </c>
      <c r="B288" s="8">
        <v>527</v>
      </c>
      <c r="D288" s="4"/>
      <c r="E288" s="5"/>
      <c r="I288" s="4"/>
    </row>
    <row r="289" spans="1:9">
      <c r="A289" s="7">
        <v>40798</v>
      </c>
      <c r="B289" s="8">
        <v>646</v>
      </c>
      <c r="D289" s="4"/>
      <c r="E289" s="5"/>
      <c r="I289" s="4"/>
    </row>
    <row r="290" spans="1:9">
      <c r="A290" s="7">
        <v>40801</v>
      </c>
      <c r="B290" s="8">
        <v>913</v>
      </c>
      <c r="D290" s="4"/>
      <c r="E290" s="5"/>
      <c r="I290" s="4"/>
    </row>
    <row r="291" spans="1:9">
      <c r="A291" s="7">
        <v>40802</v>
      </c>
      <c r="B291" s="8">
        <v>505</v>
      </c>
      <c r="D291" s="4"/>
      <c r="E291" s="5"/>
      <c r="I291" s="4"/>
    </row>
    <row r="292" spans="1:9">
      <c r="A292" s="7">
        <v>40803</v>
      </c>
      <c r="B292" s="8">
        <v>693</v>
      </c>
      <c r="D292" s="4"/>
      <c r="E292" s="5"/>
      <c r="I292" s="4"/>
    </row>
    <row r="293" spans="1:9">
      <c r="A293" s="7">
        <v>40804</v>
      </c>
      <c r="B293" s="8">
        <v>427</v>
      </c>
      <c r="D293" s="4"/>
      <c r="E293" s="5"/>
      <c r="I293" s="4"/>
    </row>
    <row r="294" spans="1:9">
      <c r="A294" s="7">
        <v>40805</v>
      </c>
      <c r="B294" s="8">
        <v>181</v>
      </c>
      <c r="D294" s="4"/>
      <c r="E294" s="5"/>
      <c r="I294" s="4"/>
    </row>
    <row r="295" spans="1:9">
      <c r="A295" s="7">
        <v>40806</v>
      </c>
      <c r="B295" s="8">
        <v>268</v>
      </c>
      <c r="D295" s="4"/>
      <c r="E295" s="5"/>
      <c r="I295" s="4"/>
    </row>
    <row r="296" spans="1:9">
      <c r="A296" s="7">
        <v>40807</v>
      </c>
      <c r="B296" s="8">
        <v>431</v>
      </c>
      <c r="D296" s="4"/>
      <c r="E296" s="5"/>
      <c r="I296" s="4"/>
    </row>
    <row r="297" spans="1:9">
      <c r="A297" s="7">
        <v>40808</v>
      </c>
      <c r="B297" s="8">
        <v>295</v>
      </c>
      <c r="D297" s="4"/>
      <c r="E297" s="5"/>
      <c r="I297" s="4"/>
    </row>
    <row r="298" spans="1:9">
      <c r="A298" s="7">
        <v>40809</v>
      </c>
      <c r="B298" s="8">
        <v>775</v>
      </c>
      <c r="D298" s="4"/>
      <c r="E298" s="5"/>
      <c r="I298" s="4"/>
    </row>
    <row r="299" spans="1:9">
      <c r="A299" s="7">
        <v>40810</v>
      </c>
      <c r="B299" s="8">
        <v>136</v>
      </c>
      <c r="D299" s="4"/>
      <c r="E299" s="5"/>
      <c r="I299" s="4"/>
    </row>
    <row r="300" spans="1:9">
      <c r="A300" s="7">
        <v>40811</v>
      </c>
      <c r="B300" s="8">
        <v>505</v>
      </c>
      <c r="D300" s="4"/>
      <c r="E300" s="5"/>
      <c r="I300" s="4"/>
    </row>
    <row r="301" spans="1:9">
      <c r="A301" s="7">
        <v>40812</v>
      </c>
      <c r="B301" s="8">
        <v>191</v>
      </c>
      <c r="D301" s="4"/>
      <c r="E301" s="5"/>
      <c r="I301" s="4"/>
    </row>
    <row r="302" spans="1:9">
      <c r="A302" s="7">
        <v>40813</v>
      </c>
      <c r="B302" s="8">
        <v>594</v>
      </c>
      <c r="D302" s="4"/>
      <c r="E302" s="5"/>
      <c r="I302" s="4"/>
    </row>
    <row r="303" spans="1:9">
      <c r="A303" s="7">
        <v>40814</v>
      </c>
      <c r="B303" s="8">
        <v>717</v>
      </c>
      <c r="D303" s="4"/>
      <c r="E303" s="5"/>
      <c r="I303" s="4"/>
    </row>
    <row r="304" spans="1:9">
      <c r="A304" s="7">
        <v>40815</v>
      </c>
      <c r="B304" s="8">
        <v>558</v>
      </c>
      <c r="D304" s="4"/>
      <c r="E304" s="5"/>
      <c r="I304" s="4"/>
    </row>
    <row r="305" spans="1:9">
      <c r="A305" s="7">
        <v>40816</v>
      </c>
      <c r="B305" s="8">
        <v>813</v>
      </c>
      <c r="D305" s="4"/>
      <c r="E305" s="5"/>
      <c r="I305" s="4"/>
    </row>
    <row r="306" spans="1:9">
      <c r="A306" s="7">
        <v>40817</v>
      </c>
      <c r="B306" s="8">
        <v>212</v>
      </c>
      <c r="D306" s="4"/>
      <c r="E306" s="5"/>
      <c r="I306" s="4"/>
    </row>
    <row r="307" spans="1:9">
      <c r="A307" s="7">
        <v>40818</v>
      </c>
      <c r="B307" s="8">
        <v>466</v>
      </c>
      <c r="D307" s="4"/>
      <c r="E307" s="5"/>
      <c r="I307" s="4"/>
    </row>
    <row r="308" spans="1:9">
      <c r="A308" s="7">
        <v>40820</v>
      </c>
      <c r="B308" s="8">
        <v>106</v>
      </c>
      <c r="D308" s="4"/>
      <c r="E308" s="5"/>
      <c r="I308" s="4"/>
    </row>
    <row r="309" spans="1:9">
      <c r="A309" s="7">
        <v>40821</v>
      </c>
      <c r="B309" s="8">
        <v>618</v>
      </c>
      <c r="D309" s="4"/>
      <c r="E309" s="5"/>
      <c r="I309" s="4"/>
    </row>
    <row r="310" spans="1:9">
      <c r="A310" s="7">
        <v>40822</v>
      </c>
      <c r="B310" s="8">
        <v>305</v>
      </c>
      <c r="D310" s="4"/>
      <c r="E310" s="5"/>
      <c r="I310" s="4"/>
    </row>
    <row r="311" spans="1:9">
      <c r="A311" s="7">
        <v>40823</v>
      </c>
      <c r="B311" s="8">
        <v>606</v>
      </c>
      <c r="D311" s="4"/>
      <c r="E311" s="5"/>
      <c r="I311" s="4"/>
    </row>
    <row r="312" spans="1:9">
      <c r="A312" s="7">
        <v>40824</v>
      </c>
      <c r="B312" s="8">
        <v>334</v>
      </c>
      <c r="D312" s="4"/>
      <c r="E312" s="5"/>
      <c r="I312" s="4"/>
    </row>
    <row r="313" spans="1:9">
      <c r="A313" s="7">
        <v>40825</v>
      </c>
      <c r="B313" s="8">
        <v>1058</v>
      </c>
      <c r="D313" s="4"/>
      <c r="E313" s="5"/>
      <c r="I313" s="4"/>
    </row>
    <row r="314" spans="1:9">
      <c r="A314" s="7">
        <v>40826</v>
      </c>
      <c r="B314" s="8">
        <v>457</v>
      </c>
      <c r="D314" s="4"/>
      <c r="E314" s="5"/>
      <c r="I314" s="4"/>
    </row>
    <row r="315" spans="1:9">
      <c r="A315" s="7">
        <v>40827</v>
      </c>
      <c r="B315" s="8">
        <v>276</v>
      </c>
      <c r="D315" s="4"/>
      <c r="E315" s="5"/>
      <c r="I315" s="4"/>
    </row>
    <row r="316" spans="1:9">
      <c r="A316" s="7">
        <v>40829</v>
      </c>
      <c r="B316" s="8">
        <v>185</v>
      </c>
      <c r="D316" s="4"/>
      <c r="E316" s="5"/>
      <c r="I316" s="4"/>
    </row>
    <row r="317" spans="1:9">
      <c r="A317" s="7">
        <v>40830</v>
      </c>
      <c r="B317" s="8">
        <v>540</v>
      </c>
      <c r="D317" s="4"/>
      <c r="E317" s="5"/>
      <c r="I317" s="4"/>
    </row>
    <row r="318" spans="1:9">
      <c r="A318" s="7">
        <v>40831</v>
      </c>
      <c r="B318" s="8">
        <v>302</v>
      </c>
      <c r="D318" s="4"/>
      <c r="E318" s="5"/>
      <c r="I318" s="4"/>
    </row>
    <row r="319" spans="1:9">
      <c r="A319" s="7">
        <v>40833</v>
      </c>
      <c r="B319" s="8">
        <v>343</v>
      </c>
      <c r="D319" s="4"/>
      <c r="E319" s="5"/>
      <c r="I319" s="4"/>
    </row>
    <row r="320" spans="1:9">
      <c r="A320" s="7">
        <v>40834</v>
      </c>
      <c r="B320" s="8">
        <v>495</v>
      </c>
      <c r="D320" s="4"/>
      <c r="E320" s="5"/>
      <c r="I320" s="4"/>
    </row>
    <row r="321" spans="1:9">
      <c r="A321" s="7">
        <v>40835</v>
      </c>
      <c r="B321" s="8">
        <v>167</v>
      </c>
      <c r="D321" s="4"/>
      <c r="E321" s="5"/>
      <c r="I321" s="4"/>
    </row>
    <row r="322" spans="1:9">
      <c r="A322" s="7">
        <v>40836</v>
      </c>
      <c r="B322" s="8">
        <v>305</v>
      </c>
      <c r="D322" s="4"/>
      <c r="E322" s="5"/>
      <c r="I322" s="4"/>
    </row>
    <row r="323" spans="1:9">
      <c r="A323" s="7">
        <v>40838</v>
      </c>
      <c r="B323" s="8">
        <v>950</v>
      </c>
      <c r="D323" s="4"/>
      <c r="E323" s="5"/>
      <c r="I323" s="4"/>
    </row>
    <row r="324" spans="1:9">
      <c r="A324" s="7">
        <v>40840</v>
      </c>
      <c r="B324" s="8">
        <v>174</v>
      </c>
      <c r="D324" s="4"/>
      <c r="E324" s="5"/>
      <c r="I324" s="4"/>
    </row>
    <row r="325" spans="1:9">
      <c r="A325" s="7">
        <v>40841</v>
      </c>
      <c r="B325" s="8">
        <v>857</v>
      </c>
      <c r="D325" s="4"/>
      <c r="E325" s="5"/>
      <c r="I325" s="4"/>
    </row>
    <row r="326" spans="1:9">
      <c r="A326" s="7">
        <v>40842</v>
      </c>
      <c r="B326" s="8">
        <v>697</v>
      </c>
      <c r="D326" s="4"/>
      <c r="E326" s="5"/>
      <c r="I326" s="4"/>
    </row>
    <row r="327" spans="1:9">
      <c r="A327" s="7">
        <v>40843</v>
      </c>
      <c r="B327" s="8">
        <v>641</v>
      </c>
      <c r="D327" s="4"/>
      <c r="E327" s="5"/>
      <c r="I327" s="4"/>
    </row>
    <row r="328" spans="1:9">
      <c r="A328" s="7">
        <v>40844</v>
      </c>
      <c r="B328" s="8">
        <v>1193</v>
      </c>
      <c r="D328" s="4"/>
      <c r="E328" s="5"/>
      <c r="I328" s="4"/>
    </row>
    <row r="329" spans="1:9">
      <c r="A329" s="7">
        <v>40845</v>
      </c>
      <c r="B329" s="8">
        <v>890</v>
      </c>
      <c r="D329" s="4"/>
      <c r="E329" s="5"/>
      <c r="I329" s="4"/>
    </row>
    <row r="330" spans="1:9">
      <c r="A330" s="7">
        <v>40846</v>
      </c>
      <c r="B330" s="8">
        <v>429</v>
      </c>
      <c r="D330" s="4"/>
      <c r="E330" s="5"/>
      <c r="I330" s="4"/>
    </row>
    <row r="331" spans="1:9">
      <c r="A331" s="7">
        <v>40847</v>
      </c>
      <c r="B331" s="8">
        <v>399</v>
      </c>
      <c r="D331" s="4"/>
      <c r="E331" s="5"/>
      <c r="I331" s="4"/>
    </row>
    <row r="332" spans="1:9">
      <c r="A332" s="7">
        <v>40848</v>
      </c>
      <c r="B332" s="8">
        <v>297</v>
      </c>
      <c r="D332" s="4"/>
      <c r="E332" s="5"/>
      <c r="I332" s="4"/>
    </row>
    <row r="333" spans="1:9">
      <c r="A333" s="7">
        <v>40849</v>
      </c>
      <c r="B333" s="8">
        <v>315</v>
      </c>
      <c r="D333" s="4"/>
      <c r="E333" s="5"/>
      <c r="I333" s="4"/>
    </row>
    <row r="334" spans="1:9">
      <c r="A334" s="7">
        <v>40850</v>
      </c>
      <c r="B334" s="8">
        <v>259</v>
      </c>
      <c r="D334" s="4"/>
      <c r="E334" s="5"/>
      <c r="I334" s="4"/>
    </row>
    <row r="335" spans="1:9">
      <c r="A335" s="7">
        <v>40851</v>
      </c>
      <c r="B335" s="8">
        <v>438</v>
      </c>
      <c r="D335" s="4"/>
      <c r="E335" s="5"/>
      <c r="I335" s="4"/>
    </row>
    <row r="336" spans="1:9">
      <c r="A336" s="7">
        <v>40852</v>
      </c>
      <c r="B336" s="8">
        <v>925</v>
      </c>
      <c r="D336" s="4"/>
      <c r="E336" s="5"/>
      <c r="I336" s="4"/>
    </row>
    <row r="337" spans="1:9">
      <c r="A337" s="7">
        <v>40853</v>
      </c>
      <c r="B337" s="8">
        <v>83</v>
      </c>
      <c r="D337" s="4"/>
      <c r="E337" s="5"/>
      <c r="I337" s="4"/>
    </row>
    <row r="338" spans="1:9">
      <c r="A338" s="7">
        <v>40854</v>
      </c>
      <c r="B338" s="8">
        <v>150</v>
      </c>
      <c r="D338" s="4"/>
      <c r="E338" s="5"/>
      <c r="I338" s="4"/>
    </row>
    <row r="339" spans="1:9">
      <c r="A339" s="7">
        <v>40855</v>
      </c>
      <c r="B339" s="8">
        <v>259</v>
      </c>
      <c r="D339" s="4"/>
      <c r="E339" s="5"/>
      <c r="I339" s="4"/>
    </row>
    <row r="340" spans="1:9">
      <c r="A340" s="7">
        <v>40856</v>
      </c>
      <c r="B340" s="8">
        <v>487</v>
      </c>
      <c r="D340" s="4"/>
      <c r="E340" s="5"/>
      <c r="I340" s="4"/>
    </row>
    <row r="341" spans="1:9">
      <c r="A341" s="7">
        <v>40857</v>
      </c>
      <c r="B341" s="8">
        <v>659</v>
      </c>
      <c r="D341" s="4"/>
      <c r="E341" s="5"/>
      <c r="I341" s="4"/>
    </row>
    <row r="342" spans="1:9">
      <c r="A342" s="7">
        <v>40858</v>
      </c>
      <c r="B342" s="8">
        <v>271</v>
      </c>
      <c r="D342" s="4"/>
      <c r="E342" s="5"/>
      <c r="I342" s="4"/>
    </row>
    <row r="343" spans="1:9">
      <c r="A343" s="7">
        <v>40859</v>
      </c>
      <c r="B343" s="8">
        <v>220</v>
      </c>
      <c r="D343" s="4"/>
      <c r="E343" s="5"/>
      <c r="I343" s="4"/>
    </row>
    <row r="344" spans="1:9">
      <c r="A344" s="7">
        <v>40860</v>
      </c>
      <c r="B344" s="8">
        <v>689</v>
      </c>
      <c r="D344" s="4"/>
      <c r="E344" s="5"/>
      <c r="I344" s="4"/>
    </row>
    <row r="345" spans="1:9">
      <c r="A345" s="7">
        <v>40861</v>
      </c>
      <c r="B345" s="8">
        <v>361</v>
      </c>
      <c r="D345" s="4"/>
      <c r="E345" s="5"/>
      <c r="I345" s="4"/>
    </row>
    <row r="346" spans="1:9">
      <c r="A346" s="7">
        <v>40862</v>
      </c>
      <c r="B346" s="8">
        <v>131</v>
      </c>
      <c r="D346" s="4"/>
      <c r="E346" s="5"/>
      <c r="I346" s="4"/>
    </row>
    <row r="347" spans="1:9">
      <c r="A347" s="7">
        <v>40863</v>
      </c>
      <c r="B347" s="8">
        <v>169</v>
      </c>
      <c r="D347" s="4"/>
      <c r="E347" s="5"/>
      <c r="I347" s="4"/>
    </row>
    <row r="348" spans="1:9">
      <c r="A348" s="7">
        <v>40864</v>
      </c>
      <c r="B348" s="8">
        <v>370</v>
      </c>
      <c r="D348" s="4"/>
      <c r="E348" s="5"/>
      <c r="I348" s="4"/>
    </row>
    <row r="349" spans="1:9">
      <c r="A349" s="7">
        <v>40865</v>
      </c>
      <c r="B349" s="8">
        <v>780</v>
      </c>
      <c r="D349" s="4"/>
      <c r="E349" s="5"/>
      <c r="I349" s="4"/>
    </row>
    <row r="350" spans="1:9">
      <c r="A350" s="7">
        <v>40866</v>
      </c>
      <c r="B350" s="8">
        <v>121</v>
      </c>
      <c r="D350" s="4"/>
      <c r="E350" s="5"/>
      <c r="I350" s="4"/>
    </row>
    <row r="351" spans="1:9">
      <c r="A351" s="7">
        <v>40867</v>
      </c>
      <c r="B351" s="8">
        <v>515</v>
      </c>
      <c r="D351" s="4"/>
      <c r="E351" s="5"/>
      <c r="I351" s="4"/>
    </row>
    <row r="352" spans="1:9">
      <c r="A352" s="7">
        <v>40868</v>
      </c>
      <c r="B352" s="8">
        <v>534</v>
      </c>
      <c r="D352" s="4"/>
      <c r="E352" s="5"/>
      <c r="I352" s="4"/>
    </row>
    <row r="353" spans="1:9">
      <c r="A353" s="7">
        <v>40869</v>
      </c>
      <c r="B353" s="8">
        <v>159</v>
      </c>
      <c r="D353" s="4"/>
      <c r="E353" s="5"/>
      <c r="I353" s="4"/>
    </row>
    <row r="354" spans="1:9">
      <c r="A354" s="7">
        <v>40870</v>
      </c>
      <c r="B354" s="8">
        <v>191</v>
      </c>
      <c r="D354" s="4"/>
      <c r="E354" s="5"/>
      <c r="I354" s="4"/>
    </row>
    <row r="355" spans="1:9">
      <c r="A355" s="7">
        <v>40871</v>
      </c>
      <c r="B355" s="8">
        <v>510</v>
      </c>
      <c r="D355" s="4"/>
      <c r="E355" s="5"/>
      <c r="I355" s="4"/>
    </row>
    <row r="356" spans="1:9">
      <c r="A356" s="7">
        <v>40872</v>
      </c>
      <c r="B356" s="8">
        <v>700</v>
      </c>
      <c r="D356" s="4"/>
      <c r="E356" s="5"/>
      <c r="I356" s="4"/>
    </row>
    <row r="357" spans="1:9">
      <c r="A357" s="7">
        <v>40873</v>
      </c>
      <c r="B357" s="8">
        <v>98</v>
      </c>
      <c r="D357" s="4"/>
      <c r="E357" s="5"/>
      <c r="I357" s="4"/>
    </row>
    <row r="358" spans="1:9">
      <c r="A358" s="7">
        <v>40874</v>
      </c>
      <c r="B358" s="8">
        <v>135</v>
      </c>
      <c r="D358" s="4"/>
      <c r="E358" s="5"/>
      <c r="I358" s="4"/>
    </row>
    <row r="359" spans="1:9">
      <c r="A359" s="7">
        <v>40875</v>
      </c>
      <c r="B359" s="8">
        <v>561</v>
      </c>
      <c r="D359" s="4"/>
      <c r="E359" s="5"/>
      <c r="I359" s="4"/>
    </row>
    <row r="360" spans="1:9">
      <c r="A360" s="7">
        <v>40876</v>
      </c>
      <c r="B360" s="8">
        <v>352</v>
      </c>
      <c r="D360" s="4"/>
      <c r="E360" s="5"/>
      <c r="I360" s="4"/>
    </row>
    <row r="361" spans="1:9">
      <c r="A361" s="7">
        <v>40877</v>
      </c>
      <c r="B361" s="8">
        <v>222</v>
      </c>
      <c r="D361" s="4"/>
      <c r="E361" s="5"/>
      <c r="I361" s="4"/>
    </row>
    <row r="362" spans="1:9">
      <c r="A362" s="7">
        <v>40878</v>
      </c>
      <c r="B362" s="8">
        <v>510</v>
      </c>
      <c r="D362" s="4"/>
      <c r="E362" s="5"/>
      <c r="I362" s="4"/>
    </row>
    <row r="363" spans="1:9">
      <c r="A363" s="7">
        <v>40879</v>
      </c>
      <c r="B363" s="8">
        <v>285</v>
      </c>
      <c r="D363" s="4"/>
      <c r="E363" s="5"/>
      <c r="I363" s="4"/>
    </row>
    <row r="364" spans="1:9">
      <c r="A364" s="7">
        <v>40880</v>
      </c>
      <c r="B364" s="8">
        <v>449</v>
      </c>
      <c r="D364" s="4"/>
      <c r="E364" s="5"/>
      <c r="I364" s="4"/>
    </row>
    <row r="365" spans="1:9">
      <c r="A365" s="7">
        <v>40881</v>
      </c>
      <c r="B365" s="8">
        <v>1054</v>
      </c>
      <c r="D365" s="4"/>
      <c r="E365" s="5"/>
      <c r="I365" s="4"/>
    </row>
    <row r="366" spans="1:9">
      <c r="A366" s="7">
        <v>40882</v>
      </c>
      <c r="B366" s="8">
        <v>283</v>
      </c>
      <c r="D366" s="4"/>
      <c r="E366" s="5"/>
      <c r="I366" s="4"/>
    </row>
    <row r="367" spans="1:9">
      <c r="A367" s="7">
        <v>40883</v>
      </c>
      <c r="B367" s="8">
        <v>234</v>
      </c>
      <c r="D367" s="4"/>
      <c r="E367" s="5"/>
      <c r="I367" s="4"/>
    </row>
    <row r="368" spans="1:9">
      <c r="A368" s="7">
        <v>40884</v>
      </c>
      <c r="B368" s="8">
        <v>194</v>
      </c>
      <c r="D368" s="4"/>
      <c r="E368" s="5"/>
      <c r="I368" s="4"/>
    </row>
    <row r="369" spans="1:9">
      <c r="A369" s="7">
        <v>40885</v>
      </c>
      <c r="B369" s="8">
        <v>646</v>
      </c>
      <c r="D369" s="4"/>
      <c r="E369" s="5"/>
      <c r="I369" s="4"/>
    </row>
    <row r="370" spans="1:9">
      <c r="A370" s="7">
        <v>40886</v>
      </c>
      <c r="B370" s="8">
        <v>389</v>
      </c>
      <c r="D370" s="4"/>
      <c r="E370" s="5"/>
      <c r="I370" s="4"/>
    </row>
    <row r="371" spans="1:9">
      <c r="A371" s="7">
        <v>40887</v>
      </c>
      <c r="B371" s="8">
        <v>468</v>
      </c>
      <c r="D371" s="4"/>
      <c r="E371" s="5"/>
      <c r="I371" s="4"/>
    </row>
    <row r="372" spans="1:9">
      <c r="A372" s="7">
        <v>40888</v>
      </c>
      <c r="B372" s="8">
        <v>199</v>
      </c>
      <c r="D372" s="4"/>
      <c r="E372" s="5"/>
      <c r="I372" s="4"/>
    </row>
    <row r="373" spans="1:9">
      <c r="A373" s="7">
        <v>40889</v>
      </c>
      <c r="B373" s="8">
        <v>214</v>
      </c>
      <c r="D373" s="4"/>
      <c r="E373" s="5"/>
      <c r="I373" s="4"/>
    </row>
    <row r="374" spans="1:9">
      <c r="A374" s="7">
        <v>40890</v>
      </c>
      <c r="B374" s="8">
        <v>165</v>
      </c>
      <c r="D374" s="4"/>
      <c r="E374" s="5"/>
      <c r="I374" s="4"/>
    </row>
    <row r="375" spans="1:9">
      <c r="A375" s="7">
        <v>40891</v>
      </c>
      <c r="B375" s="8">
        <v>145</v>
      </c>
      <c r="D375" s="4"/>
      <c r="E375" s="5"/>
      <c r="I375" s="4"/>
    </row>
    <row r="376" spans="1:9">
      <c r="A376" s="7">
        <v>40892</v>
      </c>
      <c r="B376" s="8">
        <v>661</v>
      </c>
      <c r="D376" s="4"/>
      <c r="E376" s="5"/>
      <c r="I376" s="4"/>
    </row>
    <row r="377" spans="1:9">
      <c r="A377" s="7">
        <v>40893</v>
      </c>
      <c r="B377" s="8">
        <v>261</v>
      </c>
      <c r="D377" s="4"/>
      <c r="E377" s="5"/>
      <c r="I377" s="4"/>
    </row>
    <row r="378" spans="1:9">
      <c r="A378" s="7">
        <v>40894</v>
      </c>
      <c r="B378" s="8">
        <v>193</v>
      </c>
      <c r="D378" s="4"/>
      <c r="E378" s="5"/>
      <c r="I378" s="4"/>
    </row>
    <row r="379" spans="1:9">
      <c r="A379" s="7">
        <v>40895</v>
      </c>
      <c r="B379" s="8">
        <v>596</v>
      </c>
      <c r="D379" s="4"/>
      <c r="E379" s="5"/>
      <c r="I379" s="4"/>
    </row>
    <row r="380" spans="1:9">
      <c r="A380" s="7">
        <v>40896</v>
      </c>
      <c r="B380" s="8">
        <v>573</v>
      </c>
      <c r="D380" s="4"/>
      <c r="E380" s="5"/>
      <c r="I380" s="4"/>
    </row>
    <row r="381" spans="1:9">
      <c r="A381" s="7">
        <v>40897</v>
      </c>
      <c r="B381" s="8">
        <v>199</v>
      </c>
      <c r="D381" s="4"/>
      <c r="E381" s="5"/>
      <c r="I381" s="4"/>
    </row>
    <row r="382" spans="1:9">
      <c r="A382" s="7">
        <v>40899</v>
      </c>
      <c r="B382" s="8">
        <v>298</v>
      </c>
      <c r="D382" s="4"/>
      <c r="E382" s="5"/>
      <c r="I382" s="4"/>
    </row>
    <row r="383" spans="1:9">
      <c r="A383" s="7">
        <v>40900</v>
      </c>
      <c r="B383" s="8">
        <v>999</v>
      </c>
      <c r="D383" s="4"/>
      <c r="E383" s="5"/>
      <c r="I383" s="4"/>
    </row>
    <row r="384" spans="1:9">
      <c r="A384" s="7">
        <v>40901</v>
      </c>
      <c r="B384" s="8">
        <v>950</v>
      </c>
      <c r="D384" s="4"/>
      <c r="E384" s="5"/>
      <c r="I384" s="4"/>
    </row>
    <row r="385" spans="1:9">
      <c r="A385" s="7">
        <v>40902</v>
      </c>
      <c r="B385" s="8">
        <v>678</v>
      </c>
      <c r="D385" s="4"/>
      <c r="E385" s="5"/>
      <c r="I385" s="4"/>
    </row>
    <row r="386" spans="1:9">
      <c r="A386" s="7">
        <v>40903</v>
      </c>
      <c r="B386" s="8">
        <v>136</v>
      </c>
      <c r="D386" s="4"/>
      <c r="E386" s="5"/>
      <c r="I386" s="4"/>
    </row>
    <row r="387" spans="1:9">
      <c r="A387" s="7">
        <v>40904</v>
      </c>
      <c r="B387" s="8">
        <v>383</v>
      </c>
      <c r="D387" s="4"/>
      <c r="E387" s="5"/>
      <c r="I387" s="4"/>
    </row>
    <row r="388" spans="1:9">
      <c r="A388" s="7">
        <v>40905</v>
      </c>
      <c r="B388" s="8">
        <v>150</v>
      </c>
      <c r="D388" s="4"/>
      <c r="E388" s="5"/>
      <c r="I388" s="4"/>
    </row>
    <row r="389" spans="1:9">
      <c r="A389" s="7">
        <v>40906</v>
      </c>
      <c r="B389" s="8">
        <v>292</v>
      </c>
      <c r="D389" s="4"/>
      <c r="E389" s="5"/>
      <c r="I389" s="4"/>
    </row>
    <row r="390" spans="1:9">
      <c r="A390" s="7">
        <v>40907</v>
      </c>
      <c r="B390" s="8">
        <v>185</v>
      </c>
      <c r="D390" s="4"/>
      <c r="E390" s="5"/>
      <c r="I390" s="4"/>
    </row>
    <row r="391" spans="1:9">
      <c r="A391" s="7">
        <v>40908</v>
      </c>
      <c r="B391" s="8">
        <v>608</v>
      </c>
      <c r="D391" s="4"/>
      <c r="E391" s="5"/>
      <c r="I391" s="4"/>
    </row>
    <row r="392" spans="1:9">
      <c r="A392" s="7">
        <v>40909</v>
      </c>
      <c r="B392" s="8">
        <v>165</v>
      </c>
      <c r="D392" s="4"/>
      <c r="E392" s="5"/>
      <c r="I392" s="4"/>
    </row>
    <row r="393" spans="1:9">
      <c r="A393" s="7">
        <v>40910</v>
      </c>
      <c r="B393" s="8">
        <v>526</v>
      </c>
      <c r="D393" s="4"/>
      <c r="E393" s="5"/>
      <c r="I393" s="4"/>
    </row>
    <row r="394" spans="1:9">
      <c r="A394" s="7">
        <v>40911</v>
      </c>
      <c r="B394" s="8">
        <v>380</v>
      </c>
      <c r="D394" s="4"/>
      <c r="E394" s="5"/>
      <c r="I394" s="4"/>
    </row>
    <row r="395" spans="1:9">
      <c r="A395" s="7">
        <v>40912</v>
      </c>
      <c r="B395" s="8">
        <v>77</v>
      </c>
      <c r="D395" s="4"/>
      <c r="E395" s="5"/>
      <c r="I395" s="4"/>
    </row>
    <row r="396" spans="1:9">
      <c r="A396" s="7">
        <v>40913</v>
      </c>
      <c r="B396" s="8">
        <v>721</v>
      </c>
      <c r="D396" s="4"/>
      <c r="E396" s="5"/>
      <c r="I396" s="4"/>
    </row>
    <row r="397" spans="1:9">
      <c r="A397" s="7">
        <v>40914</v>
      </c>
      <c r="B397" s="8">
        <v>438</v>
      </c>
      <c r="D397" s="4"/>
      <c r="E397" s="5"/>
      <c r="I397" s="4"/>
    </row>
    <row r="398" spans="1:9">
      <c r="A398" s="7">
        <v>40915</v>
      </c>
      <c r="B398" s="8">
        <v>507</v>
      </c>
      <c r="D398" s="4"/>
      <c r="E398" s="5"/>
      <c r="I398" s="4"/>
    </row>
    <row r="399" spans="1:9">
      <c r="A399" s="7">
        <v>40916</v>
      </c>
      <c r="B399" s="8">
        <v>91</v>
      </c>
      <c r="D399" s="4"/>
      <c r="E399" s="5"/>
      <c r="I399" s="4"/>
    </row>
    <row r="400" spans="1:9">
      <c r="A400" s="7">
        <v>40917</v>
      </c>
      <c r="B400" s="8">
        <v>412</v>
      </c>
      <c r="D400" s="4"/>
      <c r="E400" s="5"/>
      <c r="I400" s="4"/>
    </row>
    <row r="401" spans="1:9">
      <c r="A401" s="7">
        <v>40918</v>
      </c>
      <c r="B401" s="8">
        <v>362</v>
      </c>
      <c r="D401" s="4"/>
      <c r="E401" s="5"/>
      <c r="I401" s="4"/>
    </row>
    <row r="402" spans="1:9">
      <c r="A402" s="7">
        <v>40919</v>
      </c>
      <c r="B402" s="8">
        <v>957</v>
      </c>
      <c r="D402" s="4"/>
      <c r="E402" s="5"/>
      <c r="I402" s="4"/>
    </row>
    <row r="403" spans="1:9">
      <c r="A403" s="7">
        <v>40920</v>
      </c>
      <c r="B403" s="8">
        <v>476</v>
      </c>
      <c r="D403" s="4"/>
      <c r="E403" s="5"/>
      <c r="I403" s="4"/>
    </row>
    <row r="404" spans="1:9">
      <c r="A404" s="7">
        <v>40921</v>
      </c>
      <c r="B404" s="8">
        <v>261</v>
      </c>
      <c r="D404" s="4"/>
      <c r="E404" s="5"/>
      <c r="I404" s="4"/>
    </row>
    <row r="405" spans="1:9">
      <c r="A405" s="7">
        <v>40922</v>
      </c>
      <c r="B405" s="8">
        <v>588</v>
      </c>
      <c r="D405" s="4"/>
      <c r="E405" s="5"/>
      <c r="I405" s="4"/>
    </row>
    <row r="406" spans="1:9">
      <c r="A406" s="7">
        <v>40923</v>
      </c>
      <c r="B406" s="8">
        <v>348</v>
      </c>
      <c r="D406" s="4"/>
      <c r="E406" s="5"/>
      <c r="I406" s="4"/>
    </row>
    <row r="407" spans="1:9">
      <c r="A407" s="7">
        <v>40924</v>
      </c>
      <c r="B407" s="8">
        <v>793</v>
      </c>
      <c r="D407" s="4"/>
      <c r="E407" s="5"/>
      <c r="I407" s="4"/>
    </row>
    <row r="408" spans="1:9">
      <c r="A408" s="7">
        <v>40925</v>
      </c>
      <c r="B408" s="8">
        <v>536</v>
      </c>
      <c r="D408" s="4"/>
      <c r="E408" s="5"/>
      <c r="I408" s="4"/>
    </row>
    <row r="409" spans="1:9">
      <c r="A409" s="7">
        <v>40926</v>
      </c>
      <c r="B409" s="8">
        <v>387</v>
      </c>
      <c r="D409" s="4"/>
      <c r="E409" s="5"/>
      <c r="I409" s="4"/>
    </row>
    <row r="410" spans="1:9">
      <c r="A410" s="7">
        <v>40927</v>
      </c>
      <c r="B410" s="8">
        <v>658</v>
      </c>
      <c r="D410" s="4"/>
      <c r="E410" s="5"/>
      <c r="I410" s="4"/>
    </row>
    <row r="411" spans="1:9">
      <c r="A411" s="7">
        <v>40928</v>
      </c>
      <c r="B411" s="8">
        <v>319</v>
      </c>
      <c r="D411" s="4"/>
      <c r="E411" s="5"/>
      <c r="I411" s="4"/>
    </row>
    <row r="412" spans="1:9">
      <c r="A412" s="7">
        <v>40929</v>
      </c>
      <c r="B412" s="8">
        <v>162</v>
      </c>
      <c r="D412" s="4"/>
      <c r="E412" s="5"/>
      <c r="I412" s="4"/>
    </row>
    <row r="413" spans="1:9">
      <c r="A413" s="7">
        <v>40930</v>
      </c>
      <c r="B413" s="8">
        <v>646</v>
      </c>
      <c r="D413" s="4"/>
      <c r="E413" s="5"/>
      <c r="I413" s="4"/>
    </row>
    <row r="414" spans="1:9">
      <c r="A414" s="7">
        <v>40931</v>
      </c>
      <c r="B414" s="8">
        <v>305</v>
      </c>
      <c r="D414" s="4"/>
      <c r="E414" s="5"/>
      <c r="I414" s="4"/>
    </row>
    <row r="415" spans="1:9">
      <c r="A415" s="7">
        <v>40932</v>
      </c>
      <c r="B415" s="8">
        <v>223</v>
      </c>
      <c r="D415" s="4"/>
      <c r="E415" s="5"/>
      <c r="I415" s="4"/>
    </row>
    <row r="416" spans="1:9">
      <c r="A416" s="7">
        <v>40933</v>
      </c>
      <c r="B416" s="8">
        <v>540</v>
      </c>
      <c r="D416" s="4"/>
      <c r="E416" s="5"/>
      <c r="I416" s="4"/>
    </row>
    <row r="417" spans="1:9">
      <c r="A417" s="7">
        <v>40934</v>
      </c>
      <c r="B417" s="8">
        <v>739</v>
      </c>
      <c r="D417" s="4"/>
      <c r="E417" s="5"/>
      <c r="I417" s="4"/>
    </row>
    <row r="418" spans="1:9">
      <c r="A418" s="7">
        <v>40935</v>
      </c>
      <c r="B418" s="8">
        <v>262</v>
      </c>
      <c r="D418" s="4"/>
      <c r="E418" s="5"/>
      <c r="I418" s="4"/>
    </row>
    <row r="419" spans="1:9">
      <c r="A419" s="7">
        <v>40936</v>
      </c>
      <c r="B419" s="8">
        <v>173</v>
      </c>
      <c r="D419" s="4"/>
      <c r="E419" s="5"/>
      <c r="I419" s="4"/>
    </row>
    <row r="420" spans="1:9">
      <c r="A420" s="7">
        <v>40937</v>
      </c>
      <c r="B420" s="8">
        <v>783</v>
      </c>
      <c r="D420" s="4"/>
      <c r="E420" s="5"/>
      <c r="I420" s="4"/>
    </row>
    <row r="421" spans="1:9">
      <c r="A421" s="7">
        <v>40938</v>
      </c>
      <c r="B421" s="8">
        <v>505</v>
      </c>
      <c r="D421" s="4"/>
      <c r="E421" s="5"/>
      <c r="I421" s="4"/>
    </row>
    <row r="422" spans="1:9">
      <c r="A422" s="7">
        <v>40939</v>
      </c>
      <c r="B422" s="8">
        <v>490</v>
      </c>
      <c r="D422" s="4"/>
      <c r="E422" s="5"/>
      <c r="I422" s="4"/>
    </row>
    <row r="423" spans="1:9">
      <c r="A423" s="7">
        <v>40940</v>
      </c>
      <c r="B423" s="8">
        <v>582</v>
      </c>
      <c r="D423" s="4"/>
      <c r="E423" s="5"/>
      <c r="I423" s="4"/>
    </row>
    <row r="424" spans="1:9">
      <c r="A424" s="7">
        <v>40941</v>
      </c>
      <c r="B424" s="8">
        <v>136</v>
      </c>
      <c r="D424" s="4"/>
      <c r="E424" s="5"/>
      <c r="I424" s="4"/>
    </row>
    <row r="425" spans="1:9">
      <c r="A425" s="7">
        <v>40942</v>
      </c>
      <c r="B425" s="8">
        <v>532</v>
      </c>
      <c r="D425" s="4"/>
      <c r="E425" s="5"/>
      <c r="I425" s="4"/>
    </row>
    <row r="426" spans="1:9">
      <c r="A426" s="7">
        <v>40943</v>
      </c>
      <c r="B426" s="8">
        <v>347</v>
      </c>
      <c r="D426" s="4"/>
      <c r="E426" s="5"/>
      <c r="I426" s="4"/>
    </row>
    <row r="427" spans="1:9">
      <c r="A427" s="7">
        <v>40944</v>
      </c>
      <c r="B427" s="8">
        <v>392</v>
      </c>
      <c r="D427" s="4"/>
      <c r="E427" s="5"/>
      <c r="I427" s="4"/>
    </row>
    <row r="428" spans="1:9">
      <c r="A428" s="7">
        <v>40945</v>
      </c>
      <c r="B428" s="8">
        <v>219</v>
      </c>
      <c r="D428" s="4"/>
      <c r="E428" s="5"/>
      <c r="I428" s="4"/>
    </row>
    <row r="429" spans="1:9">
      <c r="A429" s="7">
        <v>40946</v>
      </c>
      <c r="B429" s="8">
        <v>348</v>
      </c>
      <c r="D429" s="4"/>
      <c r="E429" s="5"/>
      <c r="I429" s="4"/>
    </row>
    <row r="430" spans="1:9">
      <c r="A430" s="7">
        <v>40947</v>
      </c>
      <c r="B430" s="8">
        <v>280</v>
      </c>
      <c r="D430" s="4"/>
      <c r="E430" s="5"/>
      <c r="I430" s="4"/>
    </row>
    <row r="431" spans="1:9">
      <c r="A431" s="7">
        <v>40948</v>
      </c>
      <c r="B431" s="8">
        <v>51</v>
      </c>
      <c r="D431" s="4"/>
      <c r="E431" s="5"/>
      <c r="I431" s="4"/>
    </row>
    <row r="432" spans="1:9">
      <c r="A432" s="7">
        <v>40949</v>
      </c>
      <c r="B432" s="8">
        <v>564</v>
      </c>
      <c r="D432" s="4"/>
      <c r="E432" s="5"/>
      <c r="I432" s="4"/>
    </row>
    <row r="433" spans="1:9">
      <c r="A433" s="7">
        <v>40950</v>
      </c>
      <c r="B433" s="8">
        <v>558</v>
      </c>
      <c r="D433" s="4"/>
      <c r="E433" s="5"/>
      <c r="I433" s="4"/>
    </row>
    <row r="434" spans="1:9">
      <c r="A434" s="7">
        <v>40951</v>
      </c>
      <c r="B434" s="8">
        <v>430</v>
      </c>
      <c r="D434" s="4"/>
      <c r="E434" s="5"/>
      <c r="I434" s="4"/>
    </row>
    <row r="435" spans="1:9">
      <c r="A435" s="7">
        <v>40952</v>
      </c>
      <c r="B435" s="8">
        <v>474</v>
      </c>
      <c r="D435" s="4"/>
      <c r="E435" s="5"/>
      <c r="I435" s="4"/>
    </row>
    <row r="436" spans="1:9">
      <c r="A436" s="7">
        <v>40953</v>
      </c>
      <c r="B436" s="8">
        <v>142</v>
      </c>
      <c r="D436" s="4"/>
      <c r="E436" s="5"/>
      <c r="I436" s="4"/>
    </row>
    <row r="437" spans="1:9">
      <c r="A437" s="7">
        <v>40954</v>
      </c>
      <c r="B437" s="8">
        <v>1197</v>
      </c>
      <c r="D437" s="4"/>
      <c r="E437" s="5"/>
      <c r="I437" s="4"/>
    </row>
    <row r="438" spans="1:9">
      <c r="A438" s="7">
        <v>40955</v>
      </c>
      <c r="B438" s="8">
        <v>118</v>
      </c>
      <c r="D438" s="4"/>
      <c r="E438" s="5"/>
      <c r="I438" s="4"/>
    </row>
    <row r="439" spans="1:9">
      <c r="A439" s="7">
        <v>40956</v>
      </c>
      <c r="B439" s="8">
        <v>121</v>
      </c>
      <c r="D439" s="4"/>
      <c r="E439" s="5"/>
      <c r="I439" s="4"/>
    </row>
    <row r="440" spans="1:9">
      <c r="A440" s="7">
        <v>40957</v>
      </c>
      <c r="B440" s="8">
        <v>845</v>
      </c>
      <c r="D440" s="4"/>
      <c r="E440" s="5"/>
      <c r="I440" s="4"/>
    </row>
    <row r="441" spans="1:9">
      <c r="A441" s="7">
        <v>40958</v>
      </c>
      <c r="B441" s="8">
        <v>329</v>
      </c>
      <c r="D441" s="4"/>
      <c r="E441" s="5"/>
      <c r="I441" s="4"/>
    </row>
    <row r="442" spans="1:9">
      <c r="A442" s="7">
        <v>40959</v>
      </c>
      <c r="B442" s="8">
        <v>433</v>
      </c>
      <c r="D442" s="4"/>
      <c r="E442" s="5"/>
      <c r="I442" s="4"/>
    </row>
    <row r="443" spans="1:9">
      <c r="A443" s="7">
        <v>40960</v>
      </c>
      <c r="B443" s="8">
        <v>530</v>
      </c>
      <c r="D443" s="4"/>
      <c r="E443" s="5"/>
      <c r="I443" s="4"/>
    </row>
    <row r="444" spans="1:9">
      <c r="A444" s="7">
        <v>40961</v>
      </c>
      <c r="B444" s="8">
        <v>132</v>
      </c>
      <c r="D444" s="4"/>
      <c r="E444" s="5"/>
      <c r="I444" s="4"/>
    </row>
    <row r="445" spans="1:9">
      <c r="A445" s="7">
        <v>40962</v>
      </c>
      <c r="B445" s="8">
        <v>364</v>
      </c>
      <c r="D445" s="4"/>
      <c r="E445" s="5"/>
      <c r="I445" s="4"/>
    </row>
    <row r="446" spans="1:9">
      <c r="A446" s="7">
        <v>40963</v>
      </c>
      <c r="B446" s="8">
        <v>144</v>
      </c>
      <c r="D446" s="4"/>
      <c r="E446" s="5"/>
      <c r="I446" s="4"/>
    </row>
    <row r="447" spans="1:9">
      <c r="A447" s="7">
        <v>40964</v>
      </c>
      <c r="B447" s="8">
        <v>376</v>
      </c>
      <c r="D447" s="4"/>
      <c r="E447" s="5"/>
      <c r="I447" s="4"/>
    </row>
    <row r="448" spans="1:9">
      <c r="A448" s="7">
        <v>40965</v>
      </c>
      <c r="B448" s="8">
        <v>754</v>
      </c>
      <c r="D448" s="4"/>
      <c r="E448" s="5"/>
      <c r="I448" s="4"/>
    </row>
    <row r="449" spans="1:9">
      <c r="A449" s="7">
        <v>40966</v>
      </c>
      <c r="B449" s="8">
        <v>400</v>
      </c>
      <c r="D449" s="4"/>
      <c r="E449" s="5"/>
      <c r="I449" s="4"/>
    </row>
    <row r="450" spans="1:9">
      <c r="A450" s="7">
        <v>40967</v>
      </c>
      <c r="B450" s="8">
        <v>919</v>
      </c>
      <c r="D450" s="4"/>
      <c r="E450" s="5"/>
      <c r="I450" s="4"/>
    </row>
    <row r="451" spans="1:9">
      <c r="A451" s="7">
        <v>40968</v>
      </c>
      <c r="B451" s="8">
        <v>531</v>
      </c>
      <c r="D451" s="4"/>
      <c r="E451" s="5"/>
      <c r="I451" s="4"/>
    </row>
    <row r="452" spans="1:9">
      <c r="A452" s="7">
        <v>40969</v>
      </c>
      <c r="B452" s="8">
        <v>839</v>
      </c>
      <c r="D452" s="4"/>
      <c r="E452" s="5"/>
      <c r="I452" s="4"/>
    </row>
    <row r="453" spans="1:9">
      <c r="A453" s="7">
        <v>40970</v>
      </c>
      <c r="B453" s="8">
        <v>814</v>
      </c>
      <c r="D453" s="4"/>
      <c r="E453" s="5"/>
      <c r="I453" s="4"/>
    </row>
    <row r="454" spans="1:9">
      <c r="A454" s="7">
        <v>40971</v>
      </c>
      <c r="B454" s="8">
        <v>441</v>
      </c>
      <c r="D454" s="4"/>
      <c r="E454" s="5"/>
      <c r="I454" s="4"/>
    </row>
    <row r="455" spans="1:9">
      <c r="A455" s="7">
        <v>40972</v>
      </c>
      <c r="B455" s="8">
        <v>536</v>
      </c>
      <c r="D455" s="4"/>
      <c r="E455" s="5"/>
      <c r="I455" s="4"/>
    </row>
    <row r="456" spans="1:9">
      <c r="A456" s="7">
        <v>40973</v>
      </c>
      <c r="B456" s="8">
        <v>383</v>
      </c>
      <c r="D456" s="4"/>
      <c r="E456" s="5"/>
      <c r="I456" s="4"/>
    </row>
    <row r="457" spans="1:9">
      <c r="A457" s="7">
        <v>40974</v>
      </c>
      <c r="B457" s="8">
        <v>552</v>
      </c>
      <c r="D457" s="4"/>
      <c r="E457" s="5"/>
      <c r="I457" s="4"/>
    </row>
    <row r="458" spans="1:9">
      <c r="A458" s="7">
        <v>40975</v>
      </c>
      <c r="B458" s="8">
        <v>169</v>
      </c>
      <c r="D458" s="4"/>
      <c r="E458" s="5"/>
      <c r="I458" s="4"/>
    </row>
    <row r="459" spans="1:9">
      <c r="A459" s="7">
        <v>40976</v>
      </c>
      <c r="B459" s="8">
        <v>186</v>
      </c>
      <c r="D459" s="4"/>
      <c r="E459" s="5"/>
      <c r="I459" s="4"/>
    </row>
    <row r="460" spans="1:9">
      <c r="A460" s="7">
        <v>40977</v>
      </c>
      <c r="B460" s="8">
        <v>655</v>
      </c>
      <c r="D460" s="4"/>
      <c r="E460" s="5"/>
      <c r="I460" s="4"/>
    </row>
    <row r="461" spans="1:9">
      <c r="A461" s="7">
        <v>40978</v>
      </c>
      <c r="B461" s="8">
        <v>503</v>
      </c>
      <c r="D461" s="4"/>
      <c r="E461" s="5"/>
      <c r="I461" s="4"/>
    </row>
    <row r="462" spans="1:9">
      <c r="A462" s="7">
        <v>40979</v>
      </c>
      <c r="B462" s="8">
        <v>1199</v>
      </c>
      <c r="D462" s="4"/>
      <c r="E462" s="5"/>
      <c r="I462" s="4"/>
    </row>
    <row r="463" spans="1:9">
      <c r="A463" s="7">
        <v>40980</v>
      </c>
      <c r="B463" s="8">
        <v>326</v>
      </c>
      <c r="D463" s="4"/>
      <c r="E463" s="5"/>
      <c r="I463" s="4"/>
    </row>
    <row r="464" spans="1:9">
      <c r="A464" s="7">
        <v>40981</v>
      </c>
      <c r="B464" s="8">
        <v>370</v>
      </c>
      <c r="D464" s="4"/>
      <c r="E464" s="5"/>
      <c r="I464" s="4"/>
    </row>
    <row r="465" spans="1:9">
      <c r="A465" s="7">
        <v>40982</v>
      </c>
      <c r="B465" s="8">
        <v>287</v>
      </c>
      <c r="D465" s="4"/>
      <c r="E465" s="5"/>
      <c r="I465" s="4"/>
    </row>
    <row r="466" spans="1:9">
      <c r="A466" s="7">
        <v>40983</v>
      </c>
      <c r="B466" s="8">
        <v>229</v>
      </c>
      <c r="D466" s="4"/>
      <c r="E466" s="5"/>
      <c r="I466" s="4"/>
    </row>
    <row r="467" spans="1:9">
      <c r="A467" s="7">
        <v>40984</v>
      </c>
      <c r="B467" s="8">
        <v>381</v>
      </c>
      <c r="D467" s="4"/>
      <c r="E467" s="5"/>
      <c r="I467" s="4"/>
    </row>
    <row r="468" spans="1:9">
      <c r="A468" s="7">
        <v>40985</v>
      </c>
      <c r="B468" s="8">
        <v>979</v>
      </c>
      <c r="D468" s="4"/>
      <c r="E468" s="5"/>
      <c r="I468" s="4"/>
    </row>
    <row r="469" spans="1:9">
      <c r="A469" s="7">
        <v>40986</v>
      </c>
      <c r="B469" s="8">
        <v>817</v>
      </c>
      <c r="D469" s="4"/>
      <c r="E469" s="5"/>
      <c r="I469" s="4"/>
    </row>
    <row r="470" spans="1:9">
      <c r="A470" s="7">
        <v>40987</v>
      </c>
      <c r="B470" s="8">
        <v>604</v>
      </c>
      <c r="D470" s="4"/>
      <c r="E470" s="5"/>
      <c r="I470" s="4"/>
    </row>
    <row r="471" spans="1:9">
      <c r="A471" s="7">
        <v>40988</v>
      </c>
      <c r="B471" s="8">
        <v>97</v>
      </c>
      <c r="D471" s="4"/>
      <c r="E471" s="5"/>
      <c r="I471" s="4"/>
    </row>
    <row r="472" spans="1:9">
      <c r="A472" s="7">
        <v>40989</v>
      </c>
      <c r="B472" s="8">
        <v>569</v>
      </c>
      <c r="D472" s="4"/>
      <c r="E472" s="5"/>
      <c r="I472" s="4"/>
    </row>
    <row r="473" spans="1:9">
      <c r="A473" s="7">
        <v>40990</v>
      </c>
      <c r="B473" s="8">
        <v>425</v>
      </c>
      <c r="D473" s="4"/>
      <c r="E473" s="5"/>
      <c r="I473" s="4"/>
    </row>
    <row r="474" spans="1:9">
      <c r="A474" s="7">
        <v>40991</v>
      </c>
      <c r="B474" s="8">
        <v>403</v>
      </c>
      <c r="D474" s="4"/>
      <c r="E474" s="5"/>
      <c r="I474" s="4"/>
    </row>
    <row r="475" spans="1:9">
      <c r="A475" s="7">
        <v>40992</v>
      </c>
      <c r="B475" s="8">
        <v>499</v>
      </c>
      <c r="D475" s="4"/>
      <c r="E475" s="5"/>
      <c r="I475" s="4"/>
    </row>
    <row r="476" spans="1:9">
      <c r="A476" s="7">
        <v>40993</v>
      </c>
      <c r="B476" s="8">
        <v>984</v>
      </c>
      <c r="D476" s="4"/>
      <c r="E476" s="5"/>
      <c r="I476" s="4"/>
    </row>
    <row r="477" spans="1:9">
      <c r="A477" s="7">
        <v>40994</v>
      </c>
      <c r="B477" s="8">
        <v>184</v>
      </c>
      <c r="D477" s="4"/>
      <c r="E477" s="5"/>
      <c r="I477" s="4"/>
    </row>
    <row r="478" spans="1:9">
      <c r="A478" s="7">
        <v>40995</v>
      </c>
      <c r="B478" s="8">
        <v>81</v>
      </c>
      <c r="D478" s="4"/>
      <c r="E478" s="5"/>
      <c r="I478" s="4"/>
    </row>
    <row r="479" spans="1:9">
      <c r="A479" s="7">
        <v>40996</v>
      </c>
      <c r="B479" s="8">
        <v>283</v>
      </c>
      <c r="D479" s="4"/>
      <c r="E479" s="5"/>
      <c r="I479" s="4"/>
    </row>
    <row r="480" spans="1:9">
      <c r="A480" s="7">
        <v>40997</v>
      </c>
      <c r="B480" s="8">
        <v>560</v>
      </c>
      <c r="D480" s="4"/>
      <c r="E480" s="5"/>
      <c r="I480" s="4"/>
    </row>
    <row r="481" spans="1:9">
      <c r="A481" s="7">
        <v>40998</v>
      </c>
      <c r="B481" s="8">
        <v>728</v>
      </c>
      <c r="D481" s="4"/>
      <c r="E481" s="5"/>
      <c r="I481" s="4"/>
    </row>
    <row r="482" spans="1:9">
      <c r="A482" s="9">
        <v>40999</v>
      </c>
      <c r="B482" s="10">
        <v>294</v>
      </c>
      <c r="D482" s="4"/>
      <c r="E482" s="5"/>
      <c r="I482" s="4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2"/>
  <sheetViews>
    <sheetView tabSelected="1" workbookViewId="0">
      <selection activeCell="C3" sqref="C3:H3"/>
    </sheetView>
  </sheetViews>
  <sheetFormatPr baseColWidth="10" defaultRowHeight="15" x14ac:dyDescent="0"/>
  <cols>
    <col min="2" max="2" width="15.33203125" bestFit="1" customWidth="1"/>
    <col min="3" max="3" width="8.6640625" customWidth="1"/>
    <col min="4" max="4" width="16.6640625" customWidth="1"/>
    <col min="5" max="5" width="18.5" customWidth="1"/>
    <col min="6" max="6" width="14.83203125" bestFit="1" customWidth="1"/>
    <col min="7" max="7" width="11.5" bestFit="1" customWidth="1"/>
    <col min="8" max="8" width="13" bestFit="1" customWidth="1"/>
    <col min="9" max="9" width="11.1640625" bestFit="1" customWidth="1"/>
  </cols>
  <sheetData>
    <row r="1" spans="1:10">
      <c r="D1" t="s">
        <v>1</v>
      </c>
      <c r="E1" t="s">
        <v>3</v>
      </c>
      <c r="F1" s="16" t="s">
        <v>8</v>
      </c>
    </row>
    <row r="2" spans="1:10">
      <c r="B2" s="21" t="s">
        <v>2</v>
      </c>
      <c r="C2" s="21"/>
      <c r="D2">
        <v>1</v>
      </c>
      <c r="E2" s="17">
        <v>60</v>
      </c>
      <c r="F2" s="18">
        <f>COUNTIF(I5:I482,"&lt;=10")/478</f>
        <v>0.49581589958158995</v>
      </c>
      <c r="G2" t="s">
        <v>9</v>
      </c>
    </row>
    <row r="3" spans="1:10">
      <c r="C3" s="22" t="s">
        <v>2</v>
      </c>
      <c r="D3" s="22"/>
      <c r="E3" s="22"/>
      <c r="F3" s="22"/>
      <c r="G3" s="22"/>
      <c r="H3" s="22"/>
      <c r="I3" s="1"/>
      <c r="J3" s="1"/>
    </row>
    <row r="4" spans="1:10">
      <c r="A4" s="1" t="s">
        <v>0</v>
      </c>
      <c r="B4" s="1" t="s">
        <v>4</v>
      </c>
      <c r="C4" s="1" t="s">
        <v>10</v>
      </c>
      <c r="D4" s="3" t="s">
        <v>11</v>
      </c>
      <c r="E4" s="1" t="s">
        <v>12</v>
      </c>
      <c r="F4" s="1" t="s">
        <v>13</v>
      </c>
      <c r="G4" s="1" t="s">
        <v>14</v>
      </c>
      <c r="H4" s="2" t="s">
        <v>15</v>
      </c>
      <c r="I4" s="1" t="s">
        <v>16</v>
      </c>
      <c r="J4" s="1"/>
    </row>
    <row r="5" spans="1:10">
      <c r="A5" s="19">
        <v>40500</v>
      </c>
      <c r="B5" s="20">
        <v>520</v>
      </c>
      <c r="C5">
        <f>IF(B5*$D$2&lt;0,0,B5*$D$2)</f>
        <v>520</v>
      </c>
      <c r="D5" s="4">
        <f>B5*$D$2/($E$2*8)</f>
        <v>1.0833333333333333</v>
      </c>
      <c r="E5" s="5">
        <f>$E$2*8/$D$2</f>
        <v>480</v>
      </c>
      <c r="F5">
        <f>IF((B5-E5)&lt;0,0,(B5-E5))</f>
        <v>40</v>
      </c>
      <c r="G5">
        <f>F5*$D$2</f>
        <v>40</v>
      </c>
      <c r="H5">
        <f>IF((($E$2*8)-C5)&lt;0,0,(($E$2*8)-C5))</f>
        <v>0</v>
      </c>
      <c r="I5" s="4">
        <f>IF(G5&gt;0,G5/$E$2,0)</f>
        <v>0.66666666666666663</v>
      </c>
    </row>
    <row r="6" spans="1:10">
      <c r="A6" s="19">
        <v>40501</v>
      </c>
      <c r="B6" s="20">
        <v>88</v>
      </c>
      <c r="C6">
        <f>IF((B6+F5)*$D$2&lt;0,0,(B6+F5)*$D$2)</f>
        <v>128</v>
      </c>
      <c r="D6" s="4">
        <f>B6*$D$2/($E$2*8)</f>
        <v>0.18333333333333332</v>
      </c>
      <c r="E6" s="5">
        <f t="shared" ref="E6:E69" si="0">$E$2*8/$D$2</f>
        <v>480</v>
      </c>
      <c r="F6">
        <f>IF((B6+F5-E6)&lt;0,0,B6+F5-E6)</f>
        <v>0</v>
      </c>
      <c r="G6">
        <f t="shared" ref="G6:G69" si="1">F6*$D$2</f>
        <v>0</v>
      </c>
      <c r="H6">
        <f t="shared" ref="H6:H69" si="2">IF((($E$2*8)-C6)&lt;0,0,(($E$2*8)-C6))</f>
        <v>352</v>
      </c>
      <c r="I6" s="4">
        <f t="shared" ref="I6:I69" si="3">IF(G6&gt;0,G6/$E$2,0)</f>
        <v>0</v>
      </c>
    </row>
    <row r="7" spans="1:10">
      <c r="A7" s="19">
        <v>40502</v>
      </c>
      <c r="B7" s="20">
        <v>356</v>
      </c>
      <c r="C7">
        <f t="shared" ref="C7:C70" si="4">IF((B7+F6)*$D$2&lt;0,0,(B7+F6)*$D$2)</f>
        <v>356</v>
      </c>
      <c r="D7" s="4">
        <f t="shared" ref="D7:D70" si="5">B7*$D$2/($E$2*8)</f>
        <v>0.7416666666666667</v>
      </c>
      <c r="E7" s="5">
        <f t="shared" si="0"/>
        <v>480</v>
      </c>
      <c r="F7">
        <f t="shared" ref="F7:F70" si="6">IF((B7+F6-E7)&lt;0,0,B7+F6-E7)</f>
        <v>0</v>
      </c>
      <c r="G7">
        <f t="shared" si="1"/>
        <v>0</v>
      </c>
      <c r="H7">
        <f t="shared" si="2"/>
        <v>124</v>
      </c>
      <c r="I7" s="4">
        <f t="shared" si="3"/>
        <v>0</v>
      </c>
    </row>
    <row r="8" spans="1:10">
      <c r="A8" s="19">
        <v>40503</v>
      </c>
      <c r="B8" s="20">
        <v>299</v>
      </c>
      <c r="C8">
        <f t="shared" si="4"/>
        <v>299</v>
      </c>
      <c r="D8" s="4">
        <f t="shared" si="5"/>
        <v>0.62291666666666667</v>
      </c>
      <c r="E8" s="5">
        <f t="shared" si="0"/>
        <v>480</v>
      </c>
      <c r="F8">
        <f t="shared" si="6"/>
        <v>0</v>
      </c>
      <c r="G8">
        <f t="shared" si="1"/>
        <v>0</v>
      </c>
      <c r="H8">
        <f t="shared" si="2"/>
        <v>181</v>
      </c>
      <c r="I8" s="4">
        <f t="shared" si="3"/>
        <v>0</v>
      </c>
    </row>
    <row r="9" spans="1:10">
      <c r="A9" s="19">
        <v>40504</v>
      </c>
      <c r="B9" s="20">
        <v>142</v>
      </c>
      <c r="C9">
        <f t="shared" si="4"/>
        <v>142</v>
      </c>
      <c r="D9" s="4">
        <f t="shared" si="5"/>
        <v>0.29583333333333334</v>
      </c>
      <c r="E9" s="5">
        <f t="shared" si="0"/>
        <v>480</v>
      </c>
      <c r="F9">
        <f t="shared" si="6"/>
        <v>0</v>
      </c>
      <c r="G9">
        <f t="shared" si="1"/>
        <v>0</v>
      </c>
      <c r="H9">
        <f t="shared" si="2"/>
        <v>338</v>
      </c>
      <c r="I9" s="4">
        <f t="shared" si="3"/>
        <v>0</v>
      </c>
    </row>
    <row r="10" spans="1:10">
      <c r="A10" s="19">
        <v>40505</v>
      </c>
      <c r="B10" s="20">
        <v>399</v>
      </c>
      <c r="C10">
        <f t="shared" si="4"/>
        <v>399</v>
      </c>
      <c r="D10" s="4">
        <f t="shared" si="5"/>
        <v>0.83125000000000004</v>
      </c>
      <c r="E10" s="5">
        <f t="shared" si="0"/>
        <v>480</v>
      </c>
      <c r="F10">
        <f t="shared" si="6"/>
        <v>0</v>
      </c>
      <c r="G10">
        <f t="shared" si="1"/>
        <v>0</v>
      </c>
      <c r="H10">
        <f t="shared" si="2"/>
        <v>81</v>
      </c>
      <c r="I10" s="4">
        <f t="shared" si="3"/>
        <v>0</v>
      </c>
    </row>
    <row r="11" spans="1:10">
      <c r="A11" s="19">
        <v>40506</v>
      </c>
      <c r="B11" s="20">
        <v>220</v>
      </c>
      <c r="C11">
        <f t="shared" si="4"/>
        <v>220</v>
      </c>
      <c r="D11" s="4">
        <f t="shared" si="5"/>
        <v>0.45833333333333331</v>
      </c>
      <c r="E11" s="5">
        <f t="shared" si="0"/>
        <v>480</v>
      </c>
      <c r="F11">
        <f t="shared" si="6"/>
        <v>0</v>
      </c>
      <c r="G11">
        <f t="shared" si="1"/>
        <v>0</v>
      </c>
      <c r="H11">
        <f t="shared" si="2"/>
        <v>260</v>
      </c>
      <c r="I11" s="4">
        <f t="shared" si="3"/>
        <v>0</v>
      </c>
    </row>
    <row r="12" spans="1:10">
      <c r="A12" s="19">
        <v>40507</v>
      </c>
      <c r="B12" s="20">
        <v>477</v>
      </c>
      <c r="C12">
        <f t="shared" si="4"/>
        <v>477</v>
      </c>
      <c r="D12" s="4">
        <f t="shared" si="5"/>
        <v>0.99375000000000002</v>
      </c>
      <c r="E12" s="5">
        <f t="shared" si="0"/>
        <v>480</v>
      </c>
      <c r="F12">
        <f t="shared" si="6"/>
        <v>0</v>
      </c>
      <c r="G12">
        <f t="shared" si="1"/>
        <v>0</v>
      </c>
      <c r="H12">
        <f t="shared" si="2"/>
        <v>3</v>
      </c>
      <c r="I12" s="4">
        <f t="shared" si="3"/>
        <v>0</v>
      </c>
    </row>
    <row r="13" spans="1:10">
      <c r="A13" s="19">
        <v>40508</v>
      </c>
      <c r="B13" s="20">
        <v>232</v>
      </c>
      <c r="C13">
        <f t="shared" si="4"/>
        <v>232</v>
      </c>
      <c r="D13" s="4">
        <f t="shared" si="5"/>
        <v>0.48333333333333334</v>
      </c>
      <c r="E13" s="5">
        <f t="shared" si="0"/>
        <v>480</v>
      </c>
      <c r="F13">
        <f t="shared" si="6"/>
        <v>0</v>
      </c>
      <c r="G13">
        <f t="shared" si="1"/>
        <v>0</v>
      </c>
      <c r="H13">
        <f t="shared" si="2"/>
        <v>248</v>
      </c>
      <c r="I13" s="4">
        <f t="shared" si="3"/>
        <v>0</v>
      </c>
    </row>
    <row r="14" spans="1:10">
      <c r="A14" s="19">
        <v>40509</v>
      </c>
      <c r="B14" s="20">
        <v>385</v>
      </c>
      <c r="C14">
        <f t="shared" si="4"/>
        <v>385</v>
      </c>
      <c r="D14" s="4">
        <f t="shared" si="5"/>
        <v>0.80208333333333337</v>
      </c>
      <c r="E14" s="5">
        <f t="shared" si="0"/>
        <v>480</v>
      </c>
      <c r="F14">
        <f t="shared" si="6"/>
        <v>0</v>
      </c>
      <c r="G14">
        <f t="shared" si="1"/>
        <v>0</v>
      </c>
      <c r="H14">
        <f t="shared" si="2"/>
        <v>95</v>
      </c>
      <c r="I14" s="4">
        <f t="shared" si="3"/>
        <v>0</v>
      </c>
    </row>
    <row r="15" spans="1:10">
      <c r="A15" s="19">
        <v>40510</v>
      </c>
      <c r="B15" s="20">
        <v>594</v>
      </c>
      <c r="C15">
        <f t="shared" si="4"/>
        <v>594</v>
      </c>
      <c r="D15" s="4">
        <f t="shared" si="5"/>
        <v>1.2375</v>
      </c>
      <c r="E15" s="5">
        <f t="shared" si="0"/>
        <v>480</v>
      </c>
      <c r="F15">
        <f t="shared" si="6"/>
        <v>114</v>
      </c>
      <c r="G15">
        <f t="shared" si="1"/>
        <v>114</v>
      </c>
      <c r="H15">
        <f t="shared" si="2"/>
        <v>0</v>
      </c>
      <c r="I15" s="4">
        <f t="shared" si="3"/>
        <v>1.9</v>
      </c>
    </row>
    <row r="16" spans="1:10">
      <c r="A16" s="19">
        <v>40511</v>
      </c>
      <c r="B16" s="20">
        <v>767</v>
      </c>
      <c r="C16">
        <f t="shared" si="4"/>
        <v>881</v>
      </c>
      <c r="D16" s="4">
        <f t="shared" si="5"/>
        <v>1.5979166666666667</v>
      </c>
      <c r="E16" s="5">
        <f t="shared" si="0"/>
        <v>480</v>
      </c>
      <c r="F16">
        <f t="shared" si="6"/>
        <v>401</v>
      </c>
      <c r="G16">
        <f t="shared" si="1"/>
        <v>401</v>
      </c>
      <c r="H16">
        <f t="shared" si="2"/>
        <v>0</v>
      </c>
      <c r="I16" s="4">
        <f t="shared" si="3"/>
        <v>6.6833333333333336</v>
      </c>
    </row>
    <row r="17" spans="1:9">
      <c r="A17" s="19">
        <v>40512</v>
      </c>
      <c r="B17" s="20">
        <v>1336</v>
      </c>
      <c r="C17">
        <f t="shared" si="4"/>
        <v>1737</v>
      </c>
      <c r="D17" s="4">
        <f t="shared" si="5"/>
        <v>2.7833333333333332</v>
      </c>
      <c r="E17" s="5">
        <f t="shared" si="0"/>
        <v>480</v>
      </c>
      <c r="F17">
        <f t="shared" si="6"/>
        <v>1257</v>
      </c>
      <c r="G17">
        <f t="shared" si="1"/>
        <v>1257</v>
      </c>
      <c r="H17">
        <f t="shared" si="2"/>
        <v>0</v>
      </c>
      <c r="I17" s="4">
        <f t="shared" si="3"/>
        <v>20.95</v>
      </c>
    </row>
    <row r="18" spans="1:9">
      <c r="A18" s="19">
        <v>40513</v>
      </c>
      <c r="B18" s="20">
        <v>851</v>
      </c>
      <c r="C18">
        <f t="shared" si="4"/>
        <v>2108</v>
      </c>
      <c r="D18" s="4">
        <f t="shared" si="5"/>
        <v>1.7729166666666667</v>
      </c>
      <c r="E18" s="5">
        <f t="shared" si="0"/>
        <v>480</v>
      </c>
      <c r="F18">
        <f t="shared" si="6"/>
        <v>1628</v>
      </c>
      <c r="G18">
        <f t="shared" si="1"/>
        <v>1628</v>
      </c>
      <c r="H18">
        <f t="shared" si="2"/>
        <v>0</v>
      </c>
      <c r="I18" s="4">
        <f t="shared" si="3"/>
        <v>27.133333333333333</v>
      </c>
    </row>
    <row r="19" spans="1:9">
      <c r="A19" s="19">
        <v>40514</v>
      </c>
      <c r="B19" s="20">
        <v>492</v>
      </c>
      <c r="C19">
        <f t="shared" si="4"/>
        <v>2120</v>
      </c>
      <c r="D19" s="4">
        <f t="shared" si="5"/>
        <v>1.0249999999999999</v>
      </c>
      <c r="E19" s="5">
        <f t="shared" si="0"/>
        <v>480</v>
      </c>
      <c r="F19">
        <f t="shared" si="6"/>
        <v>1640</v>
      </c>
      <c r="G19">
        <f t="shared" si="1"/>
        <v>1640</v>
      </c>
      <c r="H19">
        <f t="shared" si="2"/>
        <v>0</v>
      </c>
      <c r="I19" s="4">
        <f t="shared" si="3"/>
        <v>27.333333333333332</v>
      </c>
    </row>
    <row r="20" spans="1:9">
      <c r="A20" s="19">
        <v>40516</v>
      </c>
      <c r="B20" s="20">
        <v>720</v>
      </c>
      <c r="C20">
        <f t="shared" si="4"/>
        <v>2360</v>
      </c>
      <c r="D20" s="4">
        <f t="shared" si="5"/>
        <v>1.5</v>
      </c>
      <c r="E20" s="5">
        <f t="shared" si="0"/>
        <v>480</v>
      </c>
      <c r="F20">
        <f t="shared" si="6"/>
        <v>1880</v>
      </c>
      <c r="G20">
        <f t="shared" si="1"/>
        <v>1880</v>
      </c>
      <c r="H20">
        <f t="shared" si="2"/>
        <v>0</v>
      </c>
      <c r="I20" s="4">
        <f t="shared" si="3"/>
        <v>31.333333333333332</v>
      </c>
    </row>
    <row r="21" spans="1:9">
      <c r="A21" s="19">
        <v>40517</v>
      </c>
      <c r="B21" s="20">
        <v>659</v>
      </c>
      <c r="C21">
        <f t="shared" si="4"/>
        <v>2539</v>
      </c>
      <c r="D21" s="4">
        <f t="shared" si="5"/>
        <v>1.3729166666666666</v>
      </c>
      <c r="E21" s="5">
        <f t="shared" si="0"/>
        <v>480</v>
      </c>
      <c r="F21">
        <f t="shared" si="6"/>
        <v>2059</v>
      </c>
      <c r="G21">
        <f t="shared" si="1"/>
        <v>2059</v>
      </c>
      <c r="H21">
        <f t="shared" si="2"/>
        <v>0</v>
      </c>
      <c r="I21" s="4">
        <f t="shared" si="3"/>
        <v>34.31666666666667</v>
      </c>
    </row>
    <row r="22" spans="1:9">
      <c r="A22" s="19">
        <v>40518</v>
      </c>
      <c r="B22" s="20">
        <v>196</v>
      </c>
      <c r="C22">
        <f t="shared" si="4"/>
        <v>2255</v>
      </c>
      <c r="D22" s="4">
        <f t="shared" si="5"/>
        <v>0.40833333333333333</v>
      </c>
      <c r="E22" s="5">
        <f t="shared" si="0"/>
        <v>480</v>
      </c>
      <c r="F22">
        <f t="shared" si="6"/>
        <v>1775</v>
      </c>
      <c r="G22">
        <f t="shared" si="1"/>
        <v>1775</v>
      </c>
      <c r="H22">
        <f t="shared" si="2"/>
        <v>0</v>
      </c>
      <c r="I22" s="4">
        <f t="shared" si="3"/>
        <v>29.583333333333332</v>
      </c>
    </row>
    <row r="23" spans="1:9">
      <c r="A23" s="19">
        <v>40519</v>
      </c>
      <c r="B23" s="20">
        <v>24</v>
      </c>
      <c r="C23">
        <f t="shared" si="4"/>
        <v>1799</v>
      </c>
      <c r="D23" s="4">
        <f t="shared" si="5"/>
        <v>0.05</v>
      </c>
      <c r="E23" s="5">
        <f t="shared" si="0"/>
        <v>480</v>
      </c>
      <c r="F23">
        <f t="shared" si="6"/>
        <v>1319</v>
      </c>
      <c r="G23">
        <f t="shared" si="1"/>
        <v>1319</v>
      </c>
      <c r="H23">
        <f t="shared" si="2"/>
        <v>0</v>
      </c>
      <c r="I23" s="4">
        <f t="shared" si="3"/>
        <v>21.983333333333334</v>
      </c>
    </row>
    <row r="24" spans="1:9">
      <c r="A24" s="19">
        <v>40520</v>
      </c>
      <c r="B24" s="20">
        <v>496</v>
      </c>
      <c r="C24">
        <f t="shared" si="4"/>
        <v>1815</v>
      </c>
      <c r="D24" s="4">
        <f t="shared" si="5"/>
        <v>1.0333333333333334</v>
      </c>
      <c r="E24" s="5">
        <f t="shared" si="0"/>
        <v>480</v>
      </c>
      <c r="F24">
        <f t="shared" si="6"/>
        <v>1335</v>
      </c>
      <c r="G24">
        <f t="shared" si="1"/>
        <v>1335</v>
      </c>
      <c r="H24">
        <f t="shared" si="2"/>
        <v>0</v>
      </c>
      <c r="I24" s="4">
        <f t="shared" si="3"/>
        <v>22.25</v>
      </c>
    </row>
    <row r="25" spans="1:9">
      <c r="A25" s="19">
        <v>40521</v>
      </c>
      <c r="B25" s="20">
        <v>652</v>
      </c>
      <c r="C25">
        <f t="shared" si="4"/>
        <v>1987</v>
      </c>
      <c r="D25" s="4">
        <f t="shared" si="5"/>
        <v>1.3583333333333334</v>
      </c>
      <c r="E25" s="5">
        <f t="shared" si="0"/>
        <v>480</v>
      </c>
      <c r="F25">
        <f t="shared" si="6"/>
        <v>1507</v>
      </c>
      <c r="G25">
        <f t="shared" si="1"/>
        <v>1507</v>
      </c>
      <c r="H25">
        <f t="shared" si="2"/>
        <v>0</v>
      </c>
      <c r="I25" s="4">
        <f t="shared" si="3"/>
        <v>25.116666666666667</v>
      </c>
    </row>
    <row r="26" spans="1:9">
      <c r="A26" s="19">
        <v>40522</v>
      </c>
      <c r="B26" s="20">
        <v>182</v>
      </c>
      <c r="C26">
        <f t="shared" si="4"/>
        <v>1689</v>
      </c>
      <c r="D26" s="4">
        <f t="shared" si="5"/>
        <v>0.37916666666666665</v>
      </c>
      <c r="E26" s="5">
        <f t="shared" si="0"/>
        <v>480</v>
      </c>
      <c r="F26">
        <f t="shared" si="6"/>
        <v>1209</v>
      </c>
      <c r="G26">
        <f t="shared" si="1"/>
        <v>1209</v>
      </c>
      <c r="H26">
        <f t="shared" si="2"/>
        <v>0</v>
      </c>
      <c r="I26" s="4">
        <f t="shared" si="3"/>
        <v>20.149999999999999</v>
      </c>
    </row>
    <row r="27" spans="1:9">
      <c r="A27" s="19">
        <v>40523</v>
      </c>
      <c r="B27" s="20">
        <v>494</v>
      </c>
      <c r="C27">
        <f t="shared" si="4"/>
        <v>1703</v>
      </c>
      <c r="D27" s="4">
        <f t="shared" si="5"/>
        <v>1.0291666666666666</v>
      </c>
      <c r="E27" s="5">
        <f t="shared" si="0"/>
        <v>480</v>
      </c>
      <c r="F27">
        <f t="shared" si="6"/>
        <v>1223</v>
      </c>
      <c r="G27">
        <f t="shared" si="1"/>
        <v>1223</v>
      </c>
      <c r="H27">
        <f t="shared" si="2"/>
        <v>0</v>
      </c>
      <c r="I27" s="4">
        <f t="shared" si="3"/>
        <v>20.383333333333333</v>
      </c>
    </row>
    <row r="28" spans="1:9">
      <c r="A28" s="19">
        <v>40524</v>
      </c>
      <c r="B28" s="20">
        <v>108</v>
      </c>
      <c r="C28">
        <f t="shared" si="4"/>
        <v>1331</v>
      </c>
      <c r="D28" s="4">
        <f t="shared" si="5"/>
        <v>0.22500000000000001</v>
      </c>
      <c r="E28" s="5">
        <f t="shared" si="0"/>
        <v>480</v>
      </c>
      <c r="F28">
        <f t="shared" si="6"/>
        <v>851</v>
      </c>
      <c r="G28">
        <f t="shared" si="1"/>
        <v>851</v>
      </c>
      <c r="H28">
        <f t="shared" si="2"/>
        <v>0</v>
      </c>
      <c r="I28" s="4">
        <f t="shared" si="3"/>
        <v>14.183333333333334</v>
      </c>
    </row>
    <row r="29" spans="1:9">
      <c r="A29" s="19">
        <v>40525</v>
      </c>
      <c r="B29" s="20">
        <v>322</v>
      </c>
      <c r="C29">
        <f t="shared" si="4"/>
        <v>1173</v>
      </c>
      <c r="D29" s="4">
        <f t="shared" si="5"/>
        <v>0.67083333333333328</v>
      </c>
      <c r="E29" s="5">
        <f t="shared" si="0"/>
        <v>480</v>
      </c>
      <c r="F29">
        <f t="shared" si="6"/>
        <v>693</v>
      </c>
      <c r="G29">
        <f t="shared" si="1"/>
        <v>693</v>
      </c>
      <c r="H29">
        <f t="shared" si="2"/>
        <v>0</v>
      </c>
      <c r="I29" s="4">
        <f t="shared" si="3"/>
        <v>11.55</v>
      </c>
    </row>
    <row r="30" spans="1:9">
      <c r="A30" s="19">
        <v>40526</v>
      </c>
      <c r="B30" s="20">
        <v>401</v>
      </c>
      <c r="C30">
        <f t="shared" si="4"/>
        <v>1094</v>
      </c>
      <c r="D30" s="4">
        <f t="shared" si="5"/>
        <v>0.8354166666666667</v>
      </c>
      <c r="E30" s="5">
        <f t="shared" si="0"/>
        <v>480</v>
      </c>
      <c r="F30">
        <f t="shared" si="6"/>
        <v>614</v>
      </c>
      <c r="G30">
        <f t="shared" si="1"/>
        <v>614</v>
      </c>
      <c r="H30">
        <f t="shared" si="2"/>
        <v>0</v>
      </c>
      <c r="I30" s="4">
        <f t="shared" si="3"/>
        <v>10.233333333333333</v>
      </c>
    </row>
    <row r="31" spans="1:9">
      <c r="A31" s="19">
        <v>40528</v>
      </c>
      <c r="B31" s="20">
        <v>642</v>
      </c>
      <c r="C31">
        <f t="shared" si="4"/>
        <v>1256</v>
      </c>
      <c r="D31" s="4">
        <f t="shared" si="5"/>
        <v>1.3374999999999999</v>
      </c>
      <c r="E31" s="5">
        <f t="shared" si="0"/>
        <v>480</v>
      </c>
      <c r="F31">
        <f t="shared" si="6"/>
        <v>776</v>
      </c>
      <c r="G31">
        <f t="shared" si="1"/>
        <v>776</v>
      </c>
      <c r="H31">
        <f t="shared" si="2"/>
        <v>0</v>
      </c>
      <c r="I31" s="4">
        <f t="shared" si="3"/>
        <v>12.933333333333334</v>
      </c>
    </row>
    <row r="32" spans="1:9">
      <c r="A32" s="19">
        <v>40529</v>
      </c>
      <c r="B32" s="20">
        <v>297</v>
      </c>
      <c r="C32">
        <f t="shared" si="4"/>
        <v>1073</v>
      </c>
      <c r="D32" s="4">
        <f t="shared" si="5"/>
        <v>0.61875000000000002</v>
      </c>
      <c r="E32" s="5">
        <f t="shared" si="0"/>
        <v>480</v>
      </c>
      <c r="F32">
        <f t="shared" si="6"/>
        <v>593</v>
      </c>
      <c r="G32">
        <f t="shared" si="1"/>
        <v>593</v>
      </c>
      <c r="H32">
        <f t="shared" si="2"/>
        <v>0</v>
      </c>
      <c r="I32" s="4">
        <f t="shared" si="3"/>
        <v>9.8833333333333329</v>
      </c>
    </row>
    <row r="33" spans="1:9">
      <c r="A33" s="19">
        <v>40530</v>
      </c>
      <c r="B33" s="20">
        <v>373</v>
      </c>
      <c r="C33">
        <f t="shared" si="4"/>
        <v>966</v>
      </c>
      <c r="D33" s="4">
        <f t="shared" si="5"/>
        <v>0.77708333333333335</v>
      </c>
      <c r="E33" s="5">
        <f t="shared" si="0"/>
        <v>480</v>
      </c>
      <c r="F33">
        <f t="shared" si="6"/>
        <v>486</v>
      </c>
      <c r="G33">
        <f t="shared" si="1"/>
        <v>486</v>
      </c>
      <c r="H33">
        <f t="shared" si="2"/>
        <v>0</v>
      </c>
      <c r="I33" s="4">
        <f t="shared" si="3"/>
        <v>8.1</v>
      </c>
    </row>
    <row r="34" spans="1:9">
      <c r="A34" s="19">
        <v>40532</v>
      </c>
      <c r="B34" s="20">
        <v>139</v>
      </c>
      <c r="C34">
        <f t="shared" si="4"/>
        <v>625</v>
      </c>
      <c r="D34" s="4">
        <f t="shared" si="5"/>
        <v>0.28958333333333336</v>
      </c>
      <c r="E34" s="5">
        <f t="shared" si="0"/>
        <v>480</v>
      </c>
      <c r="F34">
        <f t="shared" si="6"/>
        <v>145</v>
      </c>
      <c r="G34">
        <f t="shared" si="1"/>
        <v>145</v>
      </c>
      <c r="H34">
        <f t="shared" si="2"/>
        <v>0</v>
      </c>
      <c r="I34" s="4">
        <f t="shared" si="3"/>
        <v>2.4166666666666665</v>
      </c>
    </row>
    <row r="35" spans="1:9">
      <c r="A35" s="19">
        <v>40533</v>
      </c>
      <c r="B35" s="20">
        <v>615</v>
      </c>
      <c r="C35">
        <f t="shared" si="4"/>
        <v>760</v>
      </c>
      <c r="D35" s="4">
        <f t="shared" si="5"/>
        <v>1.28125</v>
      </c>
      <c r="E35" s="5">
        <f t="shared" si="0"/>
        <v>480</v>
      </c>
      <c r="F35">
        <f t="shared" si="6"/>
        <v>280</v>
      </c>
      <c r="G35">
        <f t="shared" si="1"/>
        <v>280</v>
      </c>
      <c r="H35">
        <f t="shared" si="2"/>
        <v>0</v>
      </c>
      <c r="I35" s="4">
        <f t="shared" si="3"/>
        <v>4.666666666666667</v>
      </c>
    </row>
    <row r="36" spans="1:9">
      <c r="A36" s="19">
        <v>40534</v>
      </c>
      <c r="B36" s="20">
        <v>170</v>
      </c>
      <c r="C36">
        <f t="shared" si="4"/>
        <v>450</v>
      </c>
      <c r="D36" s="4">
        <f t="shared" si="5"/>
        <v>0.35416666666666669</v>
      </c>
      <c r="E36" s="5">
        <f t="shared" si="0"/>
        <v>480</v>
      </c>
      <c r="F36">
        <f t="shared" si="6"/>
        <v>0</v>
      </c>
      <c r="G36">
        <f t="shared" si="1"/>
        <v>0</v>
      </c>
      <c r="H36">
        <f t="shared" si="2"/>
        <v>30</v>
      </c>
      <c r="I36" s="4">
        <f t="shared" si="3"/>
        <v>0</v>
      </c>
    </row>
    <row r="37" spans="1:9">
      <c r="A37" s="19">
        <v>40535</v>
      </c>
      <c r="B37" s="20">
        <v>306</v>
      </c>
      <c r="C37">
        <f t="shared" si="4"/>
        <v>306</v>
      </c>
      <c r="D37" s="4">
        <f t="shared" si="5"/>
        <v>0.63749999999999996</v>
      </c>
      <c r="E37" s="5">
        <f t="shared" si="0"/>
        <v>480</v>
      </c>
      <c r="F37">
        <f t="shared" si="6"/>
        <v>0</v>
      </c>
      <c r="G37">
        <f t="shared" si="1"/>
        <v>0</v>
      </c>
      <c r="H37">
        <f t="shared" si="2"/>
        <v>174</v>
      </c>
      <c r="I37" s="4">
        <f t="shared" si="3"/>
        <v>0</v>
      </c>
    </row>
    <row r="38" spans="1:9">
      <c r="A38" s="19">
        <v>40536</v>
      </c>
      <c r="B38" s="20">
        <v>166</v>
      </c>
      <c r="C38">
        <f t="shared" si="4"/>
        <v>166</v>
      </c>
      <c r="D38" s="4">
        <f t="shared" si="5"/>
        <v>0.34583333333333333</v>
      </c>
      <c r="E38" s="5">
        <f t="shared" si="0"/>
        <v>480</v>
      </c>
      <c r="F38">
        <f t="shared" si="6"/>
        <v>0</v>
      </c>
      <c r="G38">
        <f t="shared" si="1"/>
        <v>0</v>
      </c>
      <c r="H38">
        <f t="shared" si="2"/>
        <v>314</v>
      </c>
      <c r="I38" s="4">
        <f t="shared" si="3"/>
        <v>0</v>
      </c>
    </row>
    <row r="39" spans="1:9">
      <c r="A39" s="19">
        <v>40537</v>
      </c>
      <c r="B39" s="20">
        <v>428</v>
      </c>
      <c r="C39">
        <f t="shared" si="4"/>
        <v>428</v>
      </c>
      <c r="D39" s="4">
        <f t="shared" si="5"/>
        <v>0.89166666666666672</v>
      </c>
      <c r="E39" s="5">
        <f t="shared" si="0"/>
        <v>480</v>
      </c>
      <c r="F39">
        <f t="shared" si="6"/>
        <v>0</v>
      </c>
      <c r="G39">
        <f t="shared" si="1"/>
        <v>0</v>
      </c>
      <c r="H39">
        <f t="shared" si="2"/>
        <v>52</v>
      </c>
      <c r="I39" s="4">
        <f t="shared" si="3"/>
        <v>0</v>
      </c>
    </row>
    <row r="40" spans="1:9">
      <c r="A40" s="19">
        <v>40538</v>
      </c>
      <c r="B40" s="20">
        <v>381</v>
      </c>
      <c r="C40">
        <f t="shared" si="4"/>
        <v>381</v>
      </c>
      <c r="D40" s="4">
        <f t="shared" si="5"/>
        <v>0.79374999999999996</v>
      </c>
      <c r="E40" s="5">
        <f t="shared" si="0"/>
        <v>480</v>
      </c>
      <c r="F40">
        <f t="shared" si="6"/>
        <v>0</v>
      </c>
      <c r="G40">
        <f t="shared" si="1"/>
        <v>0</v>
      </c>
      <c r="H40">
        <f t="shared" si="2"/>
        <v>99</v>
      </c>
      <c r="I40" s="4">
        <f t="shared" si="3"/>
        <v>0</v>
      </c>
    </row>
    <row r="41" spans="1:9">
      <c r="A41" s="19">
        <v>40539</v>
      </c>
      <c r="B41" s="20">
        <v>220</v>
      </c>
      <c r="C41">
        <f t="shared" si="4"/>
        <v>220</v>
      </c>
      <c r="D41" s="4">
        <f t="shared" si="5"/>
        <v>0.45833333333333331</v>
      </c>
      <c r="E41" s="5">
        <f t="shared" si="0"/>
        <v>480</v>
      </c>
      <c r="F41">
        <f t="shared" si="6"/>
        <v>0</v>
      </c>
      <c r="G41">
        <f t="shared" si="1"/>
        <v>0</v>
      </c>
      <c r="H41">
        <f t="shared" si="2"/>
        <v>260</v>
      </c>
      <c r="I41" s="4">
        <f t="shared" si="3"/>
        <v>0</v>
      </c>
    </row>
    <row r="42" spans="1:9">
      <c r="A42" s="19">
        <v>40540</v>
      </c>
      <c r="B42" s="20">
        <v>326</v>
      </c>
      <c r="C42">
        <f t="shared" si="4"/>
        <v>326</v>
      </c>
      <c r="D42" s="4">
        <f t="shared" si="5"/>
        <v>0.6791666666666667</v>
      </c>
      <c r="E42" s="5">
        <f t="shared" si="0"/>
        <v>480</v>
      </c>
      <c r="F42">
        <f t="shared" si="6"/>
        <v>0</v>
      </c>
      <c r="G42">
        <f t="shared" si="1"/>
        <v>0</v>
      </c>
      <c r="H42">
        <f t="shared" si="2"/>
        <v>154</v>
      </c>
      <c r="I42" s="4">
        <f t="shared" si="3"/>
        <v>0</v>
      </c>
    </row>
    <row r="43" spans="1:9">
      <c r="A43" s="19">
        <v>40541</v>
      </c>
      <c r="B43" s="20">
        <v>403</v>
      </c>
      <c r="C43">
        <f t="shared" si="4"/>
        <v>403</v>
      </c>
      <c r="D43" s="4">
        <f t="shared" si="5"/>
        <v>0.83958333333333335</v>
      </c>
      <c r="E43" s="5">
        <f t="shared" si="0"/>
        <v>480</v>
      </c>
      <c r="F43">
        <f t="shared" si="6"/>
        <v>0</v>
      </c>
      <c r="G43">
        <f t="shared" si="1"/>
        <v>0</v>
      </c>
      <c r="H43">
        <f t="shared" si="2"/>
        <v>77</v>
      </c>
      <c r="I43" s="4">
        <f t="shared" si="3"/>
        <v>0</v>
      </c>
    </row>
    <row r="44" spans="1:9">
      <c r="A44" s="19">
        <v>40542</v>
      </c>
      <c r="B44" s="20">
        <v>986</v>
      </c>
      <c r="C44">
        <f t="shared" si="4"/>
        <v>986</v>
      </c>
      <c r="D44" s="4">
        <f t="shared" si="5"/>
        <v>2.0541666666666667</v>
      </c>
      <c r="E44" s="5">
        <f t="shared" si="0"/>
        <v>480</v>
      </c>
      <c r="F44">
        <f t="shared" si="6"/>
        <v>506</v>
      </c>
      <c r="G44">
        <f t="shared" si="1"/>
        <v>506</v>
      </c>
      <c r="H44">
        <f t="shared" si="2"/>
        <v>0</v>
      </c>
      <c r="I44" s="4">
        <f t="shared" si="3"/>
        <v>8.4333333333333336</v>
      </c>
    </row>
    <row r="45" spans="1:9">
      <c r="A45" s="19">
        <v>40543</v>
      </c>
      <c r="B45" s="20">
        <v>1147</v>
      </c>
      <c r="C45">
        <f t="shared" si="4"/>
        <v>1653</v>
      </c>
      <c r="D45" s="4">
        <f t="shared" si="5"/>
        <v>2.3895833333333334</v>
      </c>
      <c r="E45" s="5">
        <f t="shared" si="0"/>
        <v>480</v>
      </c>
      <c r="F45">
        <f t="shared" si="6"/>
        <v>1173</v>
      </c>
      <c r="G45">
        <f t="shared" si="1"/>
        <v>1173</v>
      </c>
      <c r="H45">
        <f t="shared" si="2"/>
        <v>0</v>
      </c>
      <c r="I45" s="4">
        <f t="shared" si="3"/>
        <v>19.55</v>
      </c>
    </row>
    <row r="46" spans="1:9">
      <c r="A46" s="19">
        <v>40544</v>
      </c>
      <c r="B46" s="20">
        <v>1038</v>
      </c>
      <c r="C46">
        <f t="shared" si="4"/>
        <v>2211</v>
      </c>
      <c r="D46" s="4">
        <f t="shared" si="5"/>
        <v>2.1625000000000001</v>
      </c>
      <c r="E46" s="5">
        <f t="shared" si="0"/>
        <v>480</v>
      </c>
      <c r="F46">
        <f t="shared" si="6"/>
        <v>1731</v>
      </c>
      <c r="G46">
        <f t="shared" si="1"/>
        <v>1731</v>
      </c>
      <c r="H46">
        <f t="shared" si="2"/>
        <v>0</v>
      </c>
      <c r="I46" s="4">
        <f t="shared" si="3"/>
        <v>28.85</v>
      </c>
    </row>
    <row r="47" spans="1:9">
      <c r="A47" s="19">
        <v>40545</v>
      </c>
      <c r="B47" s="20">
        <v>334</v>
      </c>
      <c r="C47">
        <f t="shared" si="4"/>
        <v>2065</v>
      </c>
      <c r="D47" s="4">
        <f t="shared" si="5"/>
        <v>0.6958333333333333</v>
      </c>
      <c r="E47" s="5">
        <f t="shared" si="0"/>
        <v>480</v>
      </c>
      <c r="F47">
        <f t="shared" si="6"/>
        <v>1585</v>
      </c>
      <c r="G47">
        <f t="shared" si="1"/>
        <v>1585</v>
      </c>
      <c r="H47">
        <f t="shared" si="2"/>
        <v>0</v>
      </c>
      <c r="I47" s="4">
        <f t="shared" si="3"/>
        <v>26.416666666666668</v>
      </c>
    </row>
    <row r="48" spans="1:9">
      <c r="A48" s="19">
        <v>40546</v>
      </c>
      <c r="B48" s="20">
        <v>366</v>
      </c>
      <c r="C48">
        <f t="shared" si="4"/>
        <v>1951</v>
      </c>
      <c r="D48" s="4">
        <f t="shared" si="5"/>
        <v>0.76249999999999996</v>
      </c>
      <c r="E48" s="5">
        <f t="shared" si="0"/>
        <v>480</v>
      </c>
      <c r="F48">
        <f t="shared" si="6"/>
        <v>1471</v>
      </c>
      <c r="G48">
        <f t="shared" si="1"/>
        <v>1471</v>
      </c>
      <c r="H48">
        <f t="shared" si="2"/>
        <v>0</v>
      </c>
      <c r="I48" s="4">
        <f t="shared" si="3"/>
        <v>24.516666666666666</v>
      </c>
    </row>
    <row r="49" spans="1:9">
      <c r="A49" s="19">
        <v>40547</v>
      </c>
      <c r="B49" s="20">
        <v>351</v>
      </c>
      <c r="C49">
        <f t="shared" si="4"/>
        <v>1822</v>
      </c>
      <c r="D49" s="4">
        <f t="shared" si="5"/>
        <v>0.73124999999999996</v>
      </c>
      <c r="E49" s="5">
        <f t="shared" si="0"/>
        <v>480</v>
      </c>
      <c r="F49">
        <f t="shared" si="6"/>
        <v>1342</v>
      </c>
      <c r="G49">
        <f t="shared" si="1"/>
        <v>1342</v>
      </c>
      <c r="H49">
        <f t="shared" si="2"/>
        <v>0</v>
      </c>
      <c r="I49" s="4">
        <f t="shared" si="3"/>
        <v>22.366666666666667</v>
      </c>
    </row>
    <row r="50" spans="1:9">
      <c r="A50" s="19">
        <v>40548</v>
      </c>
      <c r="B50" s="20">
        <v>508</v>
      </c>
      <c r="C50">
        <f t="shared" si="4"/>
        <v>1850</v>
      </c>
      <c r="D50" s="4">
        <f t="shared" si="5"/>
        <v>1.0583333333333333</v>
      </c>
      <c r="E50" s="5">
        <f t="shared" si="0"/>
        <v>480</v>
      </c>
      <c r="F50">
        <f t="shared" si="6"/>
        <v>1370</v>
      </c>
      <c r="G50">
        <f t="shared" si="1"/>
        <v>1370</v>
      </c>
      <c r="H50">
        <f t="shared" si="2"/>
        <v>0</v>
      </c>
      <c r="I50" s="4">
        <f t="shared" si="3"/>
        <v>22.833333333333332</v>
      </c>
    </row>
    <row r="51" spans="1:9">
      <c r="A51" s="19">
        <v>40549</v>
      </c>
      <c r="B51" s="20">
        <v>521</v>
      </c>
      <c r="C51">
        <f t="shared" si="4"/>
        <v>1891</v>
      </c>
      <c r="D51" s="4">
        <f t="shared" si="5"/>
        <v>1.0854166666666667</v>
      </c>
      <c r="E51" s="5">
        <f t="shared" si="0"/>
        <v>480</v>
      </c>
      <c r="F51">
        <f t="shared" si="6"/>
        <v>1411</v>
      </c>
      <c r="G51">
        <f t="shared" si="1"/>
        <v>1411</v>
      </c>
      <c r="H51">
        <f t="shared" si="2"/>
        <v>0</v>
      </c>
      <c r="I51" s="4">
        <f t="shared" si="3"/>
        <v>23.516666666666666</v>
      </c>
    </row>
    <row r="52" spans="1:9">
      <c r="A52" s="19">
        <v>40550</v>
      </c>
      <c r="B52" s="20">
        <v>333</v>
      </c>
      <c r="C52">
        <f t="shared" si="4"/>
        <v>1744</v>
      </c>
      <c r="D52" s="4">
        <f t="shared" si="5"/>
        <v>0.69374999999999998</v>
      </c>
      <c r="E52" s="5">
        <f t="shared" si="0"/>
        <v>480</v>
      </c>
      <c r="F52">
        <f t="shared" si="6"/>
        <v>1264</v>
      </c>
      <c r="G52">
        <f t="shared" si="1"/>
        <v>1264</v>
      </c>
      <c r="H52">
        <f t="shared" si="2"/>
        <v>0</v>
      </c>
      <c r="I52" s="4">
        <f t="shared" si="3"/>
        <v>21.066666666666666</v>
      </c>
    </row>
    <row r="53" spans="1:9">
      <c r="A53" s="19">
        <v>40551</v>
      </c>
      <c r="B53" s="20">
        <v>200</v>
      </c>
      <c r="C53">
        <f t="shared" si="4"/>
        <v>1464</v>
      </c>
      <c r="D53" s="4">
        <f t="shared" si="5"/>
        <v>0.41666666666666669</v>
      </c>
      <c r="E53" s="5">
        <f t="shared" si="0"/>
        <v>480</v>
      </c>
      <c r="F53">
        <f t="shared" si="6"/>
        <v>984</v>
      </c>
      <c r="G53">
        <f t="shared" si="1"/>
        <v>984</v>
      </c>
      <c r="H53">
        <f t="shared" si="2"/>
        <v>0</v>
      </c>
      <c r="I53" s="4">
        <f t="shared" si="3"/>
        <v>16.399999999999999</v>
      </c>
    </row>
    <row r="54" spans="1:9">
      <c r="A54" s="19">
        <v>40552</v>
      </c>
      <c r="B54" s="20">
        <v>372</v>
      </c>
      <c r="C54">
        <f t="shared" si="4"/>
        <v>1356</v>
      </c>
      <c r="D54" s="4">
        <f t="shared" si="5"/>
        <v>0.77500000000000002</v>
      </c>
      <c r="E54" s="5">
        <f t="shared" si="0"/>
        <v>480</v>
      </c>
      <c r="F54">
        <f t="shared" si="6"/>
        <v>876</v>
      </c>
      <c r="G54">
        <f t="shared" si="1"/>
        <v>876</v>
      </c>
      <c r="H54">
        <f t="shared" si="2"/>
        <v>0</v>
      </c>
      <c r="I54" s="4">
        <f t="shared" si="3"/>
        <v>14.6</v>
      </c>
    </row>
    <row r="55" spans="1:9">
      <c r="A55" s="19">
        <v>40553</v>
      </c>
      <c r="B55" s="20">
        <v>249</v>
      </c>
      <c r="C55">
        <f t="shared" si="4"/>
        <v>1125</v>
      </c>
      <c r="D55" s="4">
        <f t="shared" si="5"/>
        <v>0.51875000000000004</v>
      </c>
      <c r="E55" s="5">
        <f t="shared" si="0"/>
        <v>480</v>
      </c>
      <c r="F55">
        <f t="shared" si="6"/>
        <v>645</v>
      </c>
      <c r="G55">
        <f t="shared" si="1"/>
        <v>645</v>
      </c>
      <c r="H55">
        <f t="shared" si="2"/>
        <v>0</v>
      </c>
      <c r="I55" s="4">
        <f t="shared" si="3"/>
        <v>10.75</v>
      </c>
    </row>
    <row r="56" spans="1:9">
      <c r="A56" s="19">
        <v>40554</v>
      </c>
      <c r="B56" s="20">
        <v>640</v>
      </c>
      <c r="C56">
        <f t="shared" si="4"/>
        <v>1285</v>
      </c>
      <c r="D56" s="4">
        <f t="shared" si="5"/>
        <v>1.3333333333333333</v>
      </c>
      <c r="E56" s="5">
        <f t="shared" si="0"/>
        <v>480</v>
      </c>
      <c r="F56">
        <f t="shared" si="6"/>
        <v>805</v>
      </c>
      <c r="G56">
        <f t="shared" si="1"/>
        <v>805</v>
      </c>
      <c r="H56">
        <f t="shared" si="2"/>
        <v>0</v>
      </c>
      <c r="I56" s="4">
        <f t="shared" si="3"/>
        <v>13.416666666666666</v>
      </c>
    </row>
    <row r="57" spans="1:9">
      <c r="A57" s="19">
        <v>40556</v>
      </c>
      <c r="B57" s="20">
        <v>87</v>
      </c>
      <c r="C57">
        <f t="shared" si="4"/>
        <v>892</v>
      </c>
      <c r="D57" s="4">
        <f t="shared" si="5"/>
        <v>0.18124999999999999</v>
      </c>
      <c r="E57" s="5">
        <f t="shared" si="0"/>
        <v>480</v>
      </c>
      <c r="F57">
        <f t="shared" si="6"/>
        <v>412</v>
      </c>
      <c r="G57">
        <f t="shared" si="1"/>
        <v>412</v>
      </c>
      <c r="H57">
        <f t="shared" si="2"/>
        <v>0</v>
      </c>
      <c r="I57" s="4">
        <f t="shared" si="3"/>
        <v>6.8666666666666663</v>
      </c>
    </row>
    <row r="58" spans="1:9">
      <c r="A58" s="19">
        <v>40557</v>
      </c>
      <c r="B58" s="20">
        <v>974</v>
      </c>
      <c r="C58">
        <f t="shared" si="4"/>
        <v>1386</v>
      </c>
      <c r="D58" s="4">
        <f t="shared" si="5"/>
        <v>2.0291666666666668</v>
      </c>
      <c r="E58" s="5">
        <f t="shared" si="0"/>
        <v>480</v>
      </c>
      <c r="F58">
        <f t="shared" si="6"/>
        <v>906</v>
      </c>
      <c r="G58">
        <f t="shared" si="1"/>
        <v>906</v>
      </c>
      <c r="H58">
        <f t="shared" si="2"/>
        <v>0</v>
      </c>
      <c r="I58" s="4">
        <f t="shared" si="3"/>
        <v>15.1</v>
      </c>
    </row>
    <row r="59" spans="1:9">
      <c r="A59" s="19">
        <v>40558</v>
      </c>
      <c r="B59" s="20">
        <v>345</v>
      </c>
      <c r="C59">
        <f t="shared" si="4"/>
        <v>1251</v>
      </c>
      <c r="D59" s="4">
        <f t="shared" si="5"/>
        <v>0.71875</v>
      </c>
      <c r="E59" s="5">
        <f t="shared" si="0"/>
        <v>480</v>
      </c>
      <c r="F59">
        <f t="shared" si="6"/>
        <v>771</v>
      </c>
      <c r="G59">
        <f t="shared" si="1"/>
        <v>771</v>
      </c>
      <c r="H59">
        <f t="shared" si="2"/>
        <v>0</v>
      </c>
      <c r="I59" s="4">
        <f t="shared" si="3"/>
        <v>12.85</v>
      </c>
    </row>
    <row r="60" spans="1:9">
      <c r="A60" s="19">
        <v>40559</v>
      </c>
      <c r="B60" s="20">
        <v>59</v>
      </c>
      <c r="C60">
        <f t="shared" si="4"/>
        <v>830</v>
      </c>
      <c r="D60" s="4">
        <f t="shared" si="5"/>
        <v>0.12291666666666666</v>
      </c>
      <c r="E60" s="5">
        <f t="shared" si="0"/>
        <v>480</v>
      </c>
      <c r="F60">
        <f t="shared" si="6"/>
        <v>350</v>
      </c>
      <c r="G60">
        <f t="shared" si="1"/>
        <v>350</v>
      </c>
      <c r="H60">
        <f t="shared" si="2"/>
        <v>0</v>
      </c>
      <c r="I60" s="4">
        <f t="shared" si="3"/>
        <v>5.833333333333333</v>
      </c>
    </row>
    <row r="61" spans="1:9">
      <c r="A61" s="19">
        <v>40560</v>
      </c>
      <c r="B61" s="20">
        <v>199</v>
      </c>
      <c r="C61">
        <f t="shared" si="4"/>
        <v>549</v>
      </c>
      <c r="D61" s="4">
        <f t="shared" si="5"/>
        <v>0.41458333333333336</v>
      </c>
      <c r="E61" s="5">
        <f t="shared" si="0"/>
        <v>480</v>
      </c>
      <c r="F61">
        <f t="shared" si="6"/>
        <v>69</v>
      </c>
      <c r="G61">
        <f t="shared" si="1"/>
        <v>69</v>
      </c>
      <c r="H61">
        <f t="shared" si="2"/>
        <v>0</v>
      </c>
      <c r="I61" s="4">
        <f t="shared" si="3"/>
        <v>1.1499999999999999</v>
      </c>
    </row>
    <row r="62" spans="1:9">
      <c r="A62" s="19">
        <v>40561</v>
      </c>
      <c r="B62" s="20">
        <v>193</v>
      </c>
      <c r="C62">
        <f t="shared" si="4"/>
        <v>262</v>
      </c>
      <c r="D62" s="4">
        <f t="shared" si="5"/>
        <v>0.40208333333333335</v>
      </c>
      <c r="E62" s="5">
        <f t="shared" si="0"/>
        <v>480</v>
      </c>
      <c r="F62">
        <f t="shared" si="6"/>
        <v>0</v>
      </c>
      <c r="G62">
        <f t="shared" si="1"/>
        <v>0</v>
      </c>
      <c r="H62">
        <f t="shared" si="2"/>
        <v>218</v>
      </c>
      <c r="I62" s="4">
        <f t="shared" si="3"/>
        <v>0</v>
      </c>
    </row>
    <row r="63" spans="1:9">
      <c r="A63" s="19">
        <v>40562</v>
      </c>
      <c r="B63" s="20">
        <v>298</v>
      </c>
      <c r="C63">
        <f t="shared" si="4"/>
        <v>298</v>
      </c>
      <c r="D63" s="4">
        <f t="shared" si="5"/>
        <v>0.62083333333333335</v>
      </c>
      <c r="E63" s="5">
        <f t="shared" si="0"/>
        <v>480</v>
      </c>
      <c r="F63">
        <f t="shared" si="6"/>
        <v>0</v>
      </c>
      <c r="G63">
        <f t="shared" si="1"/>
        <v>0</v>
      </c>
      <c r="H63">
        <f t="shared" si="2"/>
        <v>182</v>
      </c>
      <c r="I63" s="4">
        <f t="shared" si="3"/>
        <v>0</v>
      </c>
    </row>
    <row r="64" spans="1:9">
      <c r="A64" s="19">
        <v>40563</v>
      </c>
      <c r="B64" s="20">
        <v>953</v>
      </c>
      <c r="C64">
        <f t="shared" si="4"/>
        <v>953</v>
      </c>
      <c r="D64" s="4">
        <f t="shared" si="5"/>
        <v>1.9854166666666666</v>
      </c>
      <c r="E64" s="5">
        <f t="shared" si="0"/>
        <v>480</v>
      </c>
      <c r="F64">
        <f t="shared" si="6"/>
        <v>473</v>
      </c>
      <c r="G64">
        <f t="shared" si="1"/>
        <v>473</v>
      </c>
      <c r="H64">
        <f t="shared" si="2"/>
        <v>0</v>
      </c>
      <c r="I64" s="4">
        <f t="shared" si="3"/>
        <v>7.8833333333333337</v>
      </c>
    </row>
    <row r="65" spans="1:9">
      <c r="A65" s="19">
        <v>40564</v>
      </c>
      <c r="B65" s="20">
        <v>483</v>
      </c>
      <c r="C65">
        <f t="shared" si="4"/>
        <v>956</v>
      </c>
      <c r="D65" s="4">
        <f t="shared" si="5"/>
        <v>1.0062500000000001</v>
      </c>
      <c r="E65" s="5">
        <f t="shared" si="0"/>
        <v>480</v>
      </c>
      <c r="F65">
        <f t="shared" si="6"/>
        <v>476</v>
      </c>
      <c r="G65">
        <f t="shared" si="1"/>
        <v>476</v>
      </c>
      <c r="H65">
        <f t="shared" si="2"/>
        <v>0</v>
      </c>
      <c r="I65" s="4">
        <f t="shared" si="3"/>
        <v>7.9333333333333336</v>
      </c>
    </row>
    <row r="66" spans="1:9">
      <c r="A66" s="19">
        <v>40565</v>
      </c>
      <c r="B66" s="20">
        <v>409</v>
      </c>
      <c r="C66">
        <f t="shared" si="4"/>
        <v>885</v>
      </c>
      <c r="D66" s="4">
        <f t="shared" si="5"/>
        <v>0.8520833333333333</v>
      </c>
      <c r="E66" s="5">
        <f t="shared" si="0"/>
        <v>480</v>
      </c>
      <c r="F66">
        <f t="shared" si="6"/>
        <v>405</v>
      </c>
      <c r="G66">
        <f t="shared" si="1"/>
        <v>405</v>
      </c>
      <c r="H66">
        <f t="shared" si="2"/>
        <v>0</v>
      </c>
      <c r="I66" s="4">
        <f t="shared" si="3"/>
        <v>6.75</v>
      </c>
    </row>
    <row r="67" spans="1:9">
      <c r="A67" s="19">
        <v>40566</v>
      </c>
      <c r="B67" s="20">
        <v>273</v>
      </c>
      <c r="C67">
        <f t="shared" si="4"/>
        <v>678</v>
      </c>
      <c r="D67" s="4">
        <f t="shared" si="5"/>
        <v>0.56874999999999998</v>
      </c>
      <c r="E67" s="5">
        <f t="shared" si="0"/>
        <v>480</v>
      </c>
      <c r="F67">
        <f t="shared" si="6"/>
        <v>198</v>
      </c>
      <c r="G67">
        <f t="shared" si="1"/>
        <v>198</v>
      </c>
      <c r="H67">
        <f t="shared" si="2"/>
        <v>0</v>
      </c>
      <c r="I67" s="4">
        <f t="shared" si="3"/>
        <v>3.3</v>
      </c>
    </row>
    <row r="68" spans="1:9">
      <c r="A68" s="19">
        <v>40567</v>
      </c>
      <c r="B68" s="20">
        <v>101</v>
      </c>
      <c r="C68">
        <f t="shared" si="4"/>
        <v>299</v>
      </c>
      <c r="D68" s="4">
        <f t="shared" si="5"/>
        <v>0.21041666666666667</v>
      </c>
      <c r="E68" s="5">
        <f t="shared" si="0"/>
        <v>480</v>
      </c>
      <c r="F68">
        <f t="shared" si="6"/>
        <v>0</v>
      </c>
      <c r="G68">
        <f t="shared" si="1"/>
        <v>0</v>
      </c>
      <c r="H68">
        <f t="shared" si="2"/>
        <v>181</v>
      </c>
      <c r="I68" s="4">
        <f t="shared" si="3"/>
        <v>0</v>
      </c>
    </row>
    <row r="69" spans="1:9">
      <c r="A69" s="19">
        <v>40568</v>
      </c>
      <c r="B69" s="20">
        <v>124</v>
      </c>
      <c r="C69">
        <f t="shared" si="4"/>
        <v>124</v>
      </c>
      <c r="D69" s="4">
        <f t="shared" si="5"/>
        <v>0.25833333333333336</v>
      </c>
      <c r="E69" s="5">
        <f t="shared" si="0"/>
        <v>480</v>
      </c>
      <c r="F69">
        <f t="shared" si="6"/>
        <v>0</v>
      </c>
      <c r="G69">
        <f t="shared" si="1"/>
        <v>0</v>
      </c>
      <c r="H69">
        <f t="shared" si="2"/>
        <v>356</v>
      </c>
      <c r="I69" s="4">
        <f t="shared" si="3"/>
        <v>0</v>
      </c>
    </row>
    <row r="70" spans="1:9">
      <c r="A70" s="19">
        <v>40569</v>
      </c>
      <c r="B70" s="20">
        <v>206</v>
      </c>
      <c r="C70">
        <f t="shared" si="4"/>
        <v>206</v>
      </c>
      <c r="D70" s="4">
        <f t="shared" si="5"/>
        <v>0.42916666666666664</v>
      </c>
      <c r="E70" s="5">
        <f t="shared" ref="E70:E133" si="7">$E$2*8/$D$2</f>
        <v>480</v>
      </c>
      <c r="F70">
        <f t="shared" si="6"/>
        <v>0</v>
      </c>
      <c r="G70">
        <f t="shared" ref="G70:G133" si="8">F70*$D$2</f>
        <v>0</v>
      </c>
      <c r="H70">
        <f t="shared" ref="H70:H133" si="9">IF((($E$2*8)-C70)&lt;0,0,(($E$2*8)-C70))</f>
        <v>274</v>
      </c>
      <c r="I70" s="4">
        <f t="shared" ref="I70:I133" si="10">IF(G70&gt;0,G70/$E$2,0)</f>
        <v>0</v>
      </c>
    </row>
    <row r="71" spans="1:9">
      <c r="A71" s="19">
        <v>40571</v>
      </c>
      <c r="B71" s="20">
        <v>784</v>
      </c>
      <c r="C71">
        <f t="shared" ref="C71:C134" si="11">IF((B71+F70)*$D$2&lt;0,0,(B71+F70)*$D$2)</f>
        <v>784</v>
      </c>
      <c r="D71" s="4">
        <f t="shared" ref="D71:D134" si="12">B71*$D$2/($E$2*8)</f>
        <v>1.6333333333333333</v>
      </c>
      <c r="E71" s="5">
        <f t="shared" si="7"/>
        <v>480</v>
      </c>
      <c r="F71">
        <f t="shared" ref="F71:F134" si="13">IF((B71+F70-E71)&lt;0,0,B71+F70-E71)</f>
        <v>304</v>
      </c>
      <c r="G71">
        <f t="shared" si="8"/>
        <v>304</v>
      </c>
      <c r="H71">
        <f t="shared" si="9"/>
        <v>0</v>
      </c>
      <c r="I71" s="4">
        <f t="shared" si="10"/>
        <v>5.0666666666666664</v>
      </c>
    </row>
    <row r="72" spans="1:9">
      <c r="A72" s="19">
        <v>40572</v>
      </c>
      <c r="B72" s="20">
        <v>99</v>
      </c>
      <c r="C72">
        <f t="shared" si="11"/>
        <v>403</v>
      </c>
      <c r="D72" s="4">
        <f t="shared" si="12"/>
        <v>0.20624999999999999</v>
      </c>
      <c r="E72" s="5">
        <f t="shared" si="7"/>
        <v>480</v>
      </c>
      <c r="F72">
        <f t="shared" si="13"/>
        <v>0</v>
      </c>
      <c r="G72">
        <f t="shared" si="8"/>
        <v>0</v>
      </c>
      <c r="H72">
        <f t="shared" si="9"/>
        <v>77</v>
      </c>
      <c r="I72" s="4">
        <f t="shared" si="10"/>
        <v>0</v>
      </c>
    </row>
    <row r="73" spans="1:9">
      <c r="A73" s="19">
        <v>40573</v>
      </c>
      <c r="B73" s="20">
        <v>747</v>
      </c>
      <c r="C73">
        <f t="shared" si="11"/>
        <v>747</v>
      </c>
      <c r="D73" s="4">
        <f t="shared" si="12"/>
        <v>1.5562499999999999</v>
      </c>
      <c r="E73" s="5">
        <f t="shared" si="7"/>
        <v>480</v>
      </c>
      <c r="F73">
        <f t="shared" si="13"/>
        <v>267</v>
      </c>
      <c r="G73">
        <f t="shared" si="8"/>
        <v>267</v>
      </c>
      <c r="H73">
        <f t="shared" si="9"/>
        <v>0</v>
      </c>
      <c r="I73" s="4">
        <f t="shared" si="10"/>
        <v>4.45</v>
      </c>
    </row>
    <row r="74" spans="1:9">
      <c r="A74" s="19">
        <v>40574</v>
      </c>
      <c r="B74" s="20">
        <v>192</v>
      </c>
      <c r="C74">
        <f t="shared" si="11"/>
        <v>459</v>
      </c>
      <c r="D74" s="4">
        <f t="shared" si="12"/>
        <v>0.4</v>
      </c>
      <c r="E74" s="5">
        <f t="shared" si="7"/>
        <v>480</v>
      </c>
      <c r="F74">
        <f t="shared" si="13"/>
        <v>0</v>
      </c>
      <c r="G74">
        <f t="shared" si="8"/>
        <v>0</v>
      </c>
      <c r="H74">
        <f t="shared" si="9"/>
        <v>21</v>
      </c>
      <c r="I74" s="4">
        <f t="shared" si="10"/>
        <v>0</v>
      </c>
    </row>
    <row r="75" spans="1:9">
      <c r="A75" s="19">
        <v>40575</v>
      </c>
      <c r="B75" s="20">
        <v>612</v>
      </c>
      <c r="C75">
        <f t="shared" si="11"/>
        <v>612</v>
      </c>
      <c r="D75" s="4">
        <f t="shared" si="12"/>
        <v>1.2749999999999999</v>
      </c>
      <c r="E75" s="5">
        <f t="shared" si="7"/>
        <v>480</v>
      </c>
      <c r="F75">
        <f t="shared" si="13"/>
        <v>132</v>
      </c>
      <c r="G75">
        <f t="shared" si="8"/>
        <v>132</v>
      </c>
      <c r="H75">
        <f t="shared" si="9"/>
        <v>0</v>
      </c>
      <c r="I75" s="4">
        <f t="shared" si="10"/>
        <v>2.2000000000000002</v>
      </c>
    </row>
    <row r="76" spans="1:9">
      <c r="A76" s="19">
        <v>40576</v>
      </c>
      <c r="B76" s="20">
        <v>347</v>
      </c>
      <c r="C76">
        <f t="shared" si="11"/>
        <v>479</v>
      </c>
      <c r="D76" s="4">
        <f t="shared" si="12"/>
        <v>0.72291666666666665</v>
      </c>
      <c r="E76" s="5">
        <f t="shared" si="7"/>
        <v>480</v>
      </c>
      <c r="F76">
        <f t="shared" si="13"/>
        <v>0</v>
      </c>
      <c r="G76">
        <f t="shared" si="8"/>
        <v>0</v>
      </c>
      <c r="H76">
        <f t="shared" si="9"/>
        <v>1</v>
      </c>
      <c r="I76" s="4">
        <f t="shared" si="10"/>
        <v>0</v>
      </c>
    </row>
    <row r="77" spans="1:9">
      <c r="A77" s="19">
        <v>40577</v>
      </c>
      <c r="B77" s="20">
        <v>286</v>
      </c>
      <c r="C77">
        <f t="shared" si="11"/>
        <v>286</v>
      </c>
      <c r="D77" s="4">
        <f t="shared" si="12"/>
        <v>0.59583333333333333</v>
      </c>
      <c r="E77" s="5">
        <f t="shared" si="7"/>
        <v>480</v>
      </c>
      <c r="F77">
        <f t="shared" si="13"/>
        <v>0</v>
      </c>
      <c r="G77">
        <f t="shared" si="8"/>
        <v>0</v>
      </c>
      <c r="H77">
        <f t="shared" si="9"/>
        <v>194</v>
      </c>
      <c r="I77" s="4">
        <f t="shared" si="10"/>
        <v>0</v>
      </c>
    </row>
    <row r="78" spans="1:9">
      <c r="A78" s="19">
        <v>40578</v>
      </c>
      <c r="B78" s="20">
        <v>340</v>
      </c>
      <c r="C78">
        <f t="shared" si="11"/>
        <v>340</v>
      </c>
      <c r="D78" s="4">
        <f t="shared" si="12"/>
        <v>0.70833333333333337</v>
      </c>
      <c r="E78" s="5">
        <f t="shared" si="7"/>
        <v>480</v>
      </c>
      <c r="F78">
        <f t="shared" si="13"/>
        <v>0</v>
      </c>
      <c r="G78">
        <f t="shared" si="8"/>
        <v>0</v>
      </c>
      <c r="H78">
        <f t="shared" si="9"/>
        <v>140</v>
      </c>
      <c r="I78" s="4">
        <f t="shared" si="10"/>
        <v>0</v>
      </c>
    </row>
    <row r="79" spans="1:9">
      <c r="A79" s="19">
        <v>40579</v>
      </c>
      <c r="B79" s="20">
        <v>472</v>
      </c>
      <c r="C79">
        <f t="shared" si="11"/>
        <v>472</v>
      </c>
      <c r="D79" s="4">
        <f t="shared" si="12"/>
        <v>0.98333333333333328</v>
      </c>
      <c r="E79" s="5">
        <f t="shared" si="7"/>
        <v>480</v>
      </c>
      <c r="F79">
        <f t="shared" si="13"/>
        <v>0</v>
      </c>
      <c r="G79">
        <f t="shared" si="8"/>
        <v>0</v>
      </c>
      <c r="H79">
        <f t="shared" si="9"/>
        <v>8</v>
      </c>
      <c r="I79" s="4">
        <f t="shared" si="10"/>
        <v>0</v>
      </c>
    </row>
    <row r="80" spans="1:9">
      <c r="A80" s="19">
        <v>40580</v>
      </c>
      <c r="B80" s="20">
        <v>551</v>
      </c>
      <c r="C80">
        <f t="shared" si="11"/>
        <v>551</v>
      </c>
      <c r="D80" s="4">
        <f t="shared" si="12"/>
        <v>1.1479166666666667</v>
      </c>
      <c r="E80" s="5">
        <f t="shared" si="7"/>
        <v>480</v>
      </c>
      <c r="F80">
        <f t="shared" si="13"/>
        <v>71</v>
      </c>
      <c r="G80">
        <f t="shared" si="8"/>
        <v>71</v>
      </c>
      <c r="H80">
        <f t="shared" si="9"/>
        <v>0</v>
      </c>
      <c r="I80" s="4">
        <f t="shared" si="10"/>
        <v>1.1833333333333333</v>
      </c>
    </row>
    <row r="81" spans="1:9">
      <c r="A81" s="19">
        <v>40581</v>
      </c>
      <c r="B81" s="20">
        <v>294</v>
      </c>
      <c r="C81">
        <f t="shared" si="11"/>
        <v>365</v>
      </c>
      <c r="D81" s="4">
        <f t="shared" si="12"/>
        <v>0.61250000000000004</v>
      </c>
      <c r="E81" s="5">
        <f t="shared" si="7"/>
        <v>480</v>
      </c>
      <c r="F81">
        <f t="shared" si="13"/>
        <v>0</v>
      </c>
      <c r="G81">
        <f t="shared" si="8"/>
        <v>0</v>
      </c>
      <c r="H81">
        <f t="shared" si="9"/>
        <v>115</v>
      </c>
      <c r="I81" s="4">
        <f t="shared" si="10"/>
        <v>0</v>
      </c>
    </row>
    <row r="82" spans="1:9">
      <c r="A82" s="19">
        <v>40582</v>
      </c>
      <c r="B82" s="20">
        <v>509</v>
      </c>
      <c r="C82">
        <f t="shared" si="11"/>
        <v>509</v>
      </c>
      <c r="D82" s="4">
        <f t="shared" si="12"/>
        <v>1.0604166666666666</v>
      </c>
      <c r="E82" s="5">
        <f t="shared" si="7"/>
        <v>480</v>
      </c>
      <c r="F82">
        <f t="shared" si="13"/>
        <v>29</v>
      </c>
      <c r="G82">
        <f t="shared" si="8"/>
        <v>29</v>
      </c>
      <c r="H82">
        <f t="shared" si="9"/>
        <v>0</v>
      </c>
      <c r="I82" s="4">
        <f t="shared" si="10"/>
        <v>0.48333333333333334</v>
      </c>
    </row>
    <row r="83" spans="1:9">
      <c r="A83" s="19">
        <v>40583</v>
      </c>
      <c r="B83" s="20">
        <v>336</v>
      </c>
      <c r="C83">
        <f t="shared" si="11"/>
        <v>365</v>
      </c>
      <c r="D83" s="4">
        <f t="shared" si="12"/>
        <v>0.7</v>
      </c>
      <c r="E83" s="5">
        <f t="shared" si="7"/>
        <v>480</v>
      </c>
      <c r="F83">
        <f t="shared" si="13"/>
        <v>0</v>
      </c>
      <c r="G83">
        <f t="shared" si="8"/>
        <v>0</v>
      </c>
      <c r="H83">
        <f t="shared" si="9"/>
        <v>115</v>
      </c>
      <c r="I83" s="4">
        <f t="shared" si="10"/>
        <v>0</v>
      </c>
    </row>
    <row r="84" spans="1:9">
      <c r="A84" s="19">
        <v>40584</v>
      </c>
      <c r="B84" s="20">
        <v>149</v>
      </c>
      <c r="C84">
        <f t="shared" si="11"/>
        <v>149</v>
      </c>
      <c r="D84" s="4">
        <f t="shared" si="12"/>
        <v>0.31041666666666667</v>
      </c>
      <c r="E84" s="5">
        <f t="shared" si="7"/>
        <v>480</v>
      </c>
      <c r="F84">
        <f t="shared" si="13"/>
        <v>0</v>
      </c>
      <c r="G84">
        <f t="shared" si="8"/>
        <v>0</v>
      </c>
      <c r="H84">
        <f t="shared" si="9"/>
        <v>331</v>
      </c>
      <c r="I84" s="4">
        <f t="shared" si="10"/>
        <v>0</v>
      </c>
    </row>
    <row r="85" spans="1:9">
      <c r="A85" s="19">
        <v>40585</v>
      </c>
      <c r="B85" s="20">
        <v>209</v>
      </c>
      <c r="C85">
        <f t="shared" si="11"/>
        <v>209</v>
      </c>
      <c r="D85" s="4">
        <f t="shared" si="12"/>
        <v>0.43541666666666667</v>
      </c>
      <c r="E85" s="5">
        <f t="shared" si="7"/>
        <v>480</v>
      </c>
      <c r="F85">
        <f t="shared" si="13"/>
        <v>0</v>
      </c>
      <c r="G85">
        <f t="shared" si="8"/>
        <v>0</v>
      </c>
      <c r="H85">
        <f t="shared" si="9"/>
        <v>271</v>
      </c>
      <c r="I85" s="4">
        <f t="shared" si="10"/>
        <v>0</v>
      </c>
    </row>
    <row r="86" spans="1:9">
      <c r="A86" s="19">
        <v>40586</v>
      </c>
      <c r="B86" s="20">
        <v>168</v>
      </c>
      <c r="C86">
        <f t="shared" si="11"/>
        <v>168</v>
      </c>
      <c r="D86" s="4">
        <f t="shared" si="12"/>
        <v>0.35</v>
      </c>
      <c r="E86" s="5">
        <f t="shared" si="7"/>
        <v>480</v>
      </c>
      <c r="F86">
        <f t="shared" si="13"/>
        <v>0</v>
      </c>
      <c r="G86">
        <f t="shared" si="8"/>
        <v>0</v>
      </c>
      <c r="H86">
        <f t="shared" si="9"/>
        <v>312</v>
      </c>
      <c r="I86" s="4">
        <f t="shared" si="10"/>
        <v>0</v>
      </c>
    </row>
    <row r="87" spans="1:9">
      <c r="A87" s="19">
        <v>40587</v>
      </c>
      <c r="B87" s="20">
        <v>417</v>
      </c>
      <c r="C87">
        <f t="shared" si="11"/>
        <v>417</v>
      </c>
      <c r="D87" s="4">
        <f t="shared" si="12"/>
        <v>0.86875000000000002</v>
      </c>
      <c r="E87" s="5">
        <f t="shared" si="7"/>
        <v>480</v>
      </c>
      <c r="F87">
        <f t="shared" si="13"/>
        <v>0</v>
      </c>
      <c r="G87">
        <f t="shared" si="8"/>
        <v>0</v>
      </c>
      <c r="H87">
        <f t="shared" si="9"/>
        <v>63</v>
      </c>
      <c r="I87" s="4">
        <f t="shared" si="10"/>
        <v>0</v>
      </c>
    </row>
    <row r="88" spans="1:9">
      <c r="A88" s="19">
        <v>40588</v>
      </c>
      <c r="B88" s="20">
        <v>175</v>
      </c>
      <c r="C88">
        <f t="shared" si="11"/>
        <v>175</v>
      </c>
      <c r="D88" s="4">
        <f t="shared" si="12"/>
        <v>0.36458333333333331</v>
      </c>
      <c r="E88" s="5">
        <f t="shared" si="7"/>
        <v>480</v>
      </c>
      <c r="F88">
        <f t="shared" si="13"/>
        <v>0</v>
      </c>
      <c r="G88">
        <f t="shared" si="8"/>
        <v>0</v>
      </c>
      <c r="H88">
        <f t="shared" si="9"/>
        <v>305</v>
      </c>
      <c r="I88" s="4">
        <f t="shared" si="10"/>
        <v>0</v>
      </c>
    </row>
    <row r="89" spans="1:9">
      <c r="A89" s="19">
        <v>40589</v>
      </c>
      <c r="B89" s="20">
        <v>266</v>
      </c>
      <c r="C89">
        <f t="shared" si="11"/>
        <v>266</v>
      </c>
      <c r="D89" s="4">
        <f t="shared" si="12"/>
        <v>0.5541666666666667</v>
      </c>
      <c r="E89" s="5">
        <f t="shared" si="7"/>
        <v>480</v>
      </c>
      <c r="F89">
        <f t="shared" si="13"/>
        <v>0</v>
      </c>
      <c r="G89">
        <f t="shared" si="8"/>
        <v>0</v>
      </c>
      <c r="H89">
        <f t="shared" si="9"/>
        <v>214</v>
      </c>
      <c r="I89" s="4">
        <f t="shared" si="10"/>
        <v>0</v>
      </c>
    </row>
    <row r="90" spans="1:9">
      <c r="A90" s="19">
        <v>40590</v>
      </c>
      <c r="B90" s="20">
        <v>163</v>
      </c>
      <c r="C90">
        <f t="shared" si="11"/>
        <v>163</v>
      </c>
      <c r="D90" s="4">
        <f t="shared" si="12"/>
        <v>0.33958333333333335</v>
      </c>
      <c r="E90" s="5">
        <f t="shared" si="7"/>
        <v>480</v>
      </c>
      <c r="F90">
        <f t="shared" si="13"/>
        <v>0</v>
      </c>
      <c r="G90">
        <f t="shared" si="8"/>
        <v>0</v>
      </c>
      <c r="H90">
        <f t="shared" si="9"/>
        <v>317</v>
      </c>
      <c r="I90" s="4">
        <f t="shared" si="10"/>
        <v>0</v>
      </c>
    </row>
    <row r="91" spans="1:9">
      <c r="A91" s="19">
        <v>40591</v>
      </c>
      <c r="B91" s="20">
        <v>241</v>
      </c>
      <c r="C91">
        <f t="shared" si="11"/>
        <v>241</v>
      </c>
      <c r="D91" s="4">
        <f t="shared" si="12"/>
        <v>0.50208333333333333</v>
      </c>
      <c r="E91" s="5">
        <f t="shared" si="7"/>
        <v>480</v>
      </c>
      <c r="F91">
        <f t="shared" si="13"/>
        <v>0</v>
      </c>
      <c r="G91">
        <f t="shared" si="8"/>
        <v>0</v>
      </c>
      <c r="H91">
        <f t="shared" si="9"/>
        <v>239</v>
      </c>
      <c r="I91" s="4">
        <f t="shared" si="10"/>
        <v>0</v>
      </c>
    </row>
    <row r="92" spans="1:9">
      <c r="A92" s="19">
        <v>40592</v>
      </c>
      <c r="B92" s="20">
        <v>257</v>
      </c>
      <c r="C92">
        <f t="shared" si="11"/>
        <v>257</v>
      </c>
      <c r="D92" s="4">
        <f t="shared" si="12"/>
        <v>0.53541666666666665</v>
      </c>
      <c r="E92" s="5">
        <f t="shared" si="7"/>
        <v>480</v>
      </c>
      <c r="F92">
        <f t="shared" si="13"/>
        <v>0</v>
      </c>
      <c r="G92">
        <f t="shared" si="8"/>
        <v>0</v>
      </c>
      <c r="H92">
        <f t="shared" si="9"/>
        <v>223</v>
      </c>
      <c r="I92" s="4">
        <f t="shared" si="10"/>
        <v>0</v>
      </c>
    </row>
    <row r="93" spans="1:9">
      <c r="A93" s="19">
        <v>40593</v>
      </c>
      <c r="B93" s="20">
        <v>105</v>
      </c>
      <c r="C93">
        <f t="shared" si="11"/>
        <v>105</v>
      </c>
      <c r="D93" s="4">
        <f t="shared" si="12"/>
        <v>0.21875</v>
      </c>
      <c r="E93" s="5">
        <f t="shared" si="7"/>
        <v>480</v>
      </c>
      <c r="F93">
        <f t="shared" si="13"/>
        <v>0</v>
      </c>
      <c r="G93">
        <f t="shared" si="8"/>
        <v>0</v>
      </c>
      <c r="H93">
        <f t="shared" si="9"/>
        <v>375</v>
      </c>
      <c r="I93" s="4">
        <f t="shared" si="10"/>
        <v>0</v>
      </c>
    </row>
    <row r="94" spans="1:9">
      <c r="A94" s="19">
        <v>40594</v>
      </c>
      <c r="B94" s="20">
        <v>700</v>
      </c>
      <c r="C94">
        <f t="shared" si="11"/>
        <v>700</v>
      </c>
      <c r="D94" s="4">
        <f t="shared" si="12"/>
        <v>1.4583333333333333</v>
      </c>
      <c r="E94" s="5">
        <f t="shared" si="7"/>
        <v>480</v>
      </c>
      <c r="F94">
        <f t="shared" si="13"/>
        <v>220</v>
      </c>
      <c r="G94">
        <f t="shared" si="8"/>
        <v>220</v>
      </c>
      <c r="H94">
        <f t="shared" si="9"/>
        <v>0</v>
      </c>
      <c r="I94" s="4">
        <f t="shared" si="10"/>
        <v>3.6666666666666665</v>
      </c>
    </row>
    <row r="95" spans="1:9">
      <c r="A95" s="19">
        <v>40595</v>
      </c>
      <c r="B95" s="20">
        <v>690</v>
      </c>
      <c r="C95">
        <f t="shared" si="11"/>
        <v>910</v>
      </c>
      <c r="D95" s="4">
        <f t="shared" si="12"/>
        <v>1.4375</v>
      </c>
      <c r="E95" s="5">
        <f t="shared" si="7"/>
        <v>480</v>
      </c>
      <c r="F95">
        <f t="shared" si="13"/>
        <v>430</v>
      </c>
      <c r="G95">
        <f t="shared" si="8"/>
        <v>430</v>
      </c>
      <c r="H95">
        <f t="shared" si="9"/>
        <v>0</v>
      </c>
      <c r="I95" s="4">
        <f t="shared" si="10"/>
        <v>7.166666666666667</v>
      </c>
    </row>
    <row r="96" spans="1:9">
      <c r="A96" s="19">
        <v>40597</v>
      </c>
      <c r="B96" s="20">
        <v>544</v>
      </c>
      <c r="C96">
        <f t="shared" si="11"/>
        <v>974</v>
      </c>
      <c r="D96" s="4">
        <f t="shared" si="12"/>
        <v>1.1333333333333333</v>
      </c>
      <c r="E96" s="5">
        <f t="shared" si="7"/>
        <v>480</v>
      </c>
      <c r="F96">
        <f t="shared" si="13"/>
        <v>494</v>
      </c>
      <c r="G96">
        <f t="shared" si="8"/>
        <v>494</v>
      </c>
      <c r="H96">
        <f t="shared" si="9"/>
        <v>0</v>
      </c>
      <c r="I96" s="4">
        <f t="shared" si="10"/>
        <v>8.2333333333333325</v>
      </c>
    </row>
    <row r="97" spans="1:9">
      <c r="A97" s="19">
        <v>40598</v>
      </c>
      <c r="B97" s="20">
        <v>471</v>
      </c>
      <c r="C97">
        <f t="shared" si="11"/>
        <v>965</v>
      </c>
      <c r="D97" s="4">
        <f t="shared" si="12"/>
        <v>0.98124999999999996</v>
      </c>
      <c r="E97" s="5">
        <f t="shared" si="7"/>
        <v>480</v>
      </c>
      <c r="F97">
        <f t="shared" si="13"/>
        <v>485</v>
      </c>
      <c r="G97">
        <f t="shared" si="8"/>
        <v>485</v>
      </c>
      <c r="H97">
        <f t="shared" si="9"/>
        <v>0</v>
      </c>
      <c r="I97" s="4">
        <f t="shared" si="10"/>
        <v>8.0833333333333339</v>
      </c>
    </row>
    <row r="98" spans="1:9">
      <c r="A98" s="19">
        <v>40599</v>
      </c>
      <c r="B98" s="20">
        <v>570</v>
      </c>
      <c r="C98">
        <f t="shared" si="11"/>
        <v>1055</v>
      </c>
      <c r="D98" s="4">
        <f t="shared" si="12"/>
        <v>1.1875</v>
      </c>
      <c r="E98" s="5">
        <f t="shared" si="7"/>
        <v>480</v>
      </c>
      <c r="F98">
        <f t="shared" si="13"/>
        <v>575</v>
      </c>
      <c r="G98">
        <f t="shared" si="8"/>
        <v>575</v>
      </c>
      <c r="H98">
        <f t="shared" si="9"/>
        <v>0</v>
      </c>
      <c r="I98" s="4">
        <f t="shared" si="10"/>
        <v>9.5833333333333339</v>
      </c>
    </row>
    <row r="99" spans="1:9">
      <c r="A99" s="19">
        <v>40600</v>
      </c>
      <c r="B99" s="20">
        <v>192</v>
      </c>
      <c r="C99">
        <f t="shared" si="11"/>
        <v>767</v>
      </c>
      <c r="D99" s="4">
        <f t="shared" si="12"/>
        <v>0.4</v>
      </c>
      <c r="E99" s="5">
        <f t="shared" si="7"/>
        <v>480</v>
      </c>
      <c r="F99">
        <f t="shared" si="13"/>
        <v>287</v>
      </c>
      <c r="G99">
        <f t="shared" si="8"/>
        <v>287</v>
      </c>
      <c r="H99">
        <f t="shared" si="9"/>
        <v>0</v>
      </c>
      <c r="I99" s="4">
        <f t="shared" si="10"/>
        <v>4.7833333333333332</v>
      </c>
    </row>
    <row r="100" spans="1:9">
      <c r="A100" s="19">
        <v>40601</v>
      </c>
      <c r="B100" s="20">
        <v>395</v>
      </c>
      <c r="C100">
        <f t="shared" si="11"/>
        <v>682</v>
      </c>
      <c r="D100" s="4">
        <f t="shared" si="12"/>
        <v>0.82291666666666663</v>
      </c>
      <c r="E100" s="5">
        <f t="shared" si="7"/>
        <v>480</v>
      </c>
      <c r="F100">
        <f t="shared" si="13"/>
        <v>202</v>
      </c>
      <c r="G100">
        <f t="shared" si="8"/>
        <v>202</v>
      </c>
      <c r="H100">
        <f t="shared" si="9"/>
        <v>0</v>
      </c>
      <c r="I100" s="4">
        <f t="shared" si="10"/>
        <v>3.3666666666666667</v>
      </c>
    </row>
    <row r="101" spans="1:9">
      <c r="A101" s="19">
        <v>40602</v>
      </c>
      <c r="B101" s="20">
        <v>560</v>
      </c>
      <c r="C101">
        <f t="shared" si="11"/>
        <v>762</v>
      </c>
      <c r="D101" s="4">
        <f t="shared" si="12"/>
        <v>1.1666666666666667</v>
      </c>
      <c r="E101" s="5">
        <f t="shared" si="7"/>
        <v>480</v>
      </c>
      <c r="F101">
        <f t="shared" si="13"/>
        <v>282</v>
      </c>
      <c r="G101">
        <f t="shared" si="8"/>
        <v>282</v>
      </c>
      <c r="H101">
        <f t="shared" si="9"/>
        <v>0</v>
      </c>
      <c r="I101" s="4">
        <f t="shared" si="10"/>
        <v>4.7</v>
      </c>
    </row>
    <row r="102" spans="1:9">
      <c r="A102" s="19">
        <v>40603</v>
      </c>
      <c r="B102" s="20">
        <v>520</v>
      </c>
      <c r="C102">
        <f t="shared" si="11"/>
        <v>802</v>
      </c>
      <c r="D102" s="4">
        <f t="shared" si="12"/>
        <v>1.0833333333333333</v>
      </c>
      <c r="E102" s="5">
        <f t="shared" si="7"/>
        <v>480</v>
      </c>
      <c r="F102">
        <f t="shared" si="13"/>
        <v>322</v>
      </c>
      <c r="G102">
        <f t="shared" si="8"/>
        <v>322</v>
      </c>
      <c r="H102">
        <f t="shared" si="9"/>
        <v>0</v>
      </c>
      <c r="I102" s="4">
        <f t="shared" si="10"/>
        <v>5.3666666666666663</v>
      </c>
    </row>
    <row r="103" spans="1:9">
      <c r="A103" s="19">
        <v>40604</v>
      </c>
      <c r="B103" s="20">
        <v>326</v>
      </c>
      <c r="C103">
        <f t="shared" si="11"/>
        <v>648</v>
      </c>
      <c r="D103" s="4">
        <f t="shared" si="12"/>
        <v>0.6791666666666667</v>
      </c>
      <c r="E103" s="5">
        <f t="shared" si="7"/>
        <v>480</v>
      </c>
      <c r="F103">
        <f t="shared" si="13"/>
        <v>168</v>
      </c>
      <c r="G103">
        <f t="shared" si="8"/>
        <v>168</v>
      </c>
      <c r="H103">
        <f t="shared" si="9"/>
        <v>0</v>
      </c>
      <c r="I103" s="4">
        <f t="shared" si="10"/>
        <v>2.8</v>
      </c>
    </row>
    <row r="104" spans="1:9">
      <c r="A104" s="19">
        <v>40605</v>
      </c>
      <c r="B104" s="20">
        <v>848</v>
      </c>
      <c r="C104">
        <f t="shared" si="11"/>
        <v>1016</v>
      </c>
      <c r="D104" s="4">
        <f t="shared" si="12"/>
        <v>1.7666666666666666</v>
      </c>
      <c r="E104" s="5">
        <f t="shared" si="7"/>
        <v>480</v>
      </c>
      <c r="F104">
        <f t="shared" si="13"/>
        <v>536</v>
      </c>
      <c r="G104">
        <f t="shared" si="8"/>
        <v>536</v>
      </c>
      <c r="H104">
        <f t="shared" si="9"/>
        <v>0</v>
      </c>
      <c r="I104" s="4">
        <f t="shared" si="10"/>
        <v>8.9333333333333336</v>
      </c>
    </row>
    <row r="105" spans="1:9">
      <c r="A105" s="19">
        <v>40607</v>
      </c>
      <c r="B105" s="20">
        <v>320</v>
      </c>
      <c r="C105">
        <f t="shared" si="11"/>
        <v>856</v>
      </c>
      <c r="D105" s="4">
        <f t="shared" si="12"/>
        <v>0.66666666666666663</v>
      </c>
      <c r="E105" s="5">
        <f t="shared" si="7"/>
        <v>480</v>
      </c>
      <c r="F105">
        <f t="shared" si="13"/>
        <v>376</v>
      </c>
      <c r="G105">
        <f t="shared" si="8"/>
        <v>376</v>
      </c>
      <c r="H105">
        <f t="shared" si="9"/>
        <v>0</v>
      </c>
      <c r="I105" s="4">
        <f t="shared" si="10"/>
        <v>6.2666666666666666</v>
      </c>
    </row>
    <row r="106" spans="1:9">
      <c r="A106" s="19">
        <v>40608</v>
      </c>
      <c r="B106" s="20">
        <v>638</v>
      </c>
      <c r="C106">
        <f t="shared" si="11"/>
        <v>1014</v>
      </c>
      <c r="D106" s="4">
        <f t="shared" si="12"/>
        <v>1.3291666666666666</v>
      </c>
      <c r="E106" s="5">
        <f t="shared" si="7"/>
        <v>480</v>
      </c>
      <c r="F106">
        <f t="shared" si="13"/>
        <v>534</v>
      </c>
      <c r="G106">
        <f t="shared" si="8"/>
        <v>534</v>
      </c>
      <c r="H106">
        <f t="shared" si="9"/>
        <v>0</v>
      </c>
      <c r="I106" s="4">
        <f t="shared" si="10"/>
        <v>8.9</v>
      </c>
    </row>
    <row r="107" spans="1:9">
      <c r="A107" s="19">
        <v>40609</v>
      </c>
      <c r="B107" s="20">
        <v>696</v>
      </c>
      <c r="C107">
        <f t="shared" si="11"/>
        <v>1230</v>
      </c>
      <c r="D107" s="4">
        <f t="shared" si="12"/>
        <v>1.45</v>
      </c>
      <c r="E107" s="5">
        <f t="shared" si="7"/>
        <v>480</v>
      </c>
      <c r="F107">
        <f t="shared" si="13"/>
        <v>750</v>
      </c>
      <c r="G107">
        <f t="shared" si="8"/>
        <v>750</v>
      </c>
      <c r="H107">
        <f t="shared" si="9"/>
        <v>0</v>
      </c>
      <c r="I107" s="4">
        <f t="shared" si="10"/>
        <v>12.5</v>
      </c>
    </row>
    <row r="108" spans="1:9">
      <c r="A108" s="19">
        <v>40611</v>
      </c>
      <c r="B108" s="20">
        <v>530</v>
      </c>
      <c r="C108">
        <f t="shared" si="11"/>
        <v>1280</v>
      </c>
      <c r="D108" s="4">
        <f t="shared" si="12"/>
        <v>1.1041666666666667</v>
      </c>
      <c r="E108" s="5">
        <f t="shared" si="7"/>
        <v>480</v>
      </c>
      <c r="F108">
        <f t="shared" si="13"/>
        <v>800</v>
      </c>
      <c r="G108">
        <f t="shared" si="8"/>
        <v>800</v>
      </c>
      <c r="H108">
        <f t="shared" si="9"/>
        <v>0</v>
      </c>
      <c r="I108" s="4">
        <f t="shared" si="10"/>
        <v>13.333333333333334</v>
      </c>
    </row>
    <row r="109" spans="1:9">
      <c r="A109" s="19">
        <v>40612</v>
      </c>
      <c r="B109" s="20">
        <v>849</v>
      </c>
      <c r="C109">
        <f t="shared" si="11"/>
        <v>1649</v>
      </c>
      <c r="D109" s="4">
        <f t="shared" si="12"/>
        <v>1.76875</v>
      </c>
      <c r="E109" s="5">
        <f t="shared" si="7"/>
        <v>480</v>
      </c>
      <c r="F109">
        <f t="shared" si="13"/>
        <v>1169</v>
      </c>
      <c r="G109">
        <f t="shared" si="8"/>
        <v>1169</v>
      </c>
      <c r="H109">
        <f t="shared" si="9"/>
        <v>0</v>
      </c>
      <c r="I109" s="4">
        <f t="shared" si="10"/>
        <v>19.483333333333334</v>
      </c>
    </row>
    <row r="110" spans="1:9">
      <c r="A110" s="19">
        <v>40613</v>
      </c>
      <c r="B110" s="20">
        <v>604</v>
      </c>
      <c r="C110">
        <f t="shared" si="11"/>
        <v>1773</v>
      </c>
      <c r="D110" s="4">
        <f t="shared" si="12"/>
        <v>1.2583333333333333</v>
      </c>
      <c r="E110" s="5">
        <f t="shared" si="7"/>
        <v>480</v>
      </c>
      <c r="F110">
        <f t="shared" si="13"/>
        <v>1293</v>
      </c>
      <c r="G110">
        <f t="shared" si="8"/>
        <v>1293</v>
      </c>
      <c r="H110">
        <f t="shared" si="9"/>
        <v>0</v>
      </c>
      <c r="I110" s="4">
        <f t="shared" si="10"/>
        <v>21.55</v>
      </c>
    </row>
    <row r="111" spans="1:9">
      <c r="A111" s="19">
        <v>40614</v>
      </c>
      <c r="B111" s="20">
        <v>264</v>
      </c>
      <c r="C111">
        <f t="shared" si="11"/>
        <v>1557</v>
      </c>
      <c r="D111" s="4">
        <f t="shared" si="12"/>
        <v>0.55000000000000004</v>
      </c>
      <c r="E111" s="5">
        <f t="shared" si="7"/>
        <v>480</v>
      </c>
      <c r="F111">
        <f t="shared" si="13"/>
        <v>1077</v>
      </c>
      <c r="G111">
        <f t="shared" si="8"/>
        <v>1077</v>
      </c>
      <c r="H111">
        <f t="shared" si="9"/>
        <v>0</v>
      </c>
      <c r="I111" s="4">
        <f t="shared" si="10"/>
        <v>17.95</v>
      </c>
    </row>
    <row r="112" spans="1:9">
      <c r="A112" s="19">
        <v>40615</v>
      </c>
      <c r="B112" s="20">
        <v>180</v>
      </c>
      <c r="C112">
        <f t="shared" si="11"/>
        <v>1257</v>
      </c>
      <c r="D112" s="4">
        <f t="shared" si="12"/>
        <v>0.375</v>
      </c>
      <c r="E112" s="5">
        <f t="shared" si="7"/>
        <v>480</v>
      </c>
      <c r="F112">
        <f t="shared" si="13"/>
        <v>777</v>
      </c>
      <c r="G112">
        <f t="shared" si="8"/>
        <v>777</v>
      </c>
      <c r="H112">
        <f t="shared" si="9"/>
        <v>0</v>
      </c>
      <c r="I112" s="4">
        <f t="shared" si="10"/>
        <v>12.95</v>
      </c>
    </row>
    <row r="113" spans="1:9">
      <c r="A113" s="19">
        <v>40616</v>
      </c>
      <c r="B113" s="20">
        <v>175</v>
      </c>
      <c r="C113">
        <f t="shared" si="11"/>
        <v>952</v>
      </c>
      <c r="D113" s="4">
        <f t="shared" si="12"/>
        <v>0.36458333333333331</v>
      </c>
      <c r="E113" s="5">
        <f t="shared" si="7"/>
        <v>480</v>
      </c>
      <c r="F113">
        <f t="shared" si="13"/>
        <v>472</v>
      </c>
      <c r="G113">
        <f t="shared" si="8"/>
        <v>472</v>
      </c>
      <c r="H113">
        <f t="shared" si="9"/>
        <v>0</v>
      </c>
      <c r="I113" s="4">
        <f t="shared" si="10"/>
        <v>7.8666666666666663</v>
      </c>
    </row>
    <row r="114" spans="1:9">
      <c r="A114" s="19">
        <v>40617</v>
      </c>
      <c r="B114" s="20">
        <v>829</v>
      </c>
      <c r="C114">
        <f t="shared" si="11"/>
        <v>1301</v>
      </c>
      <c r="D114" s="4">
        <f t="shared" si="12"/>
        <v>1.7270833333333333</v>
      </c>
      <c r="E114" s="5">
        <f t="shared" si="7"/>
        <v>480</v>
      </c>
      <c r="F114">
        <f t="shared" si="13"/>
        <v>821</v>
      </c>
      <c r="G114">
        <f t="shared" si="8"/>
        <v>821</v>
      </c>
      <c r="H114">
        <f t="shared" si="9"/>
        <v>0</v>
      </c>
      <c r="I114" s="4">
        <f t="shared" si="10"/>
        <v>13.683333333333334</v>
      </c>
    </row>
    <row r="115" spans="1:9">
      <c r="A115" s="19">
        <v>40618</v>
      </c>
      <c r="B115" s="20">
        <v>401</v>
      </c>
      <c r="C115">
        <f t="shared" si="11"/>
        <v>1222</v>
      </c>
      <c r="D115" s="4">
        <f t="shared" si="12"/>
        <v>0.8354166666666667</v>
      </c>
      <c r="E115" s="5">
        <f t="shared" si="7"/>
        <v>480</v>
      </c>
      <c r="F115">
        <f t="shared" si="13"/>
        <v>742</v>
      </c>
      <c r="G115">
        <f t="shared" si="8"/>
        <v>742</v>
      </c>
      <c r="H115">
        <f t="shared" si="9"/>
        <v>0</v>
      </c>
      <c r="I115" s="4">
        <f t="shared" si="10"/>
        <v>12.366666666666667</v>
      </c>
    </row>
    <row r="116" spans="1:9">
      <c r="A116" s="19">
        <v>40619</v>
      </c>
      <c r="B116" s="20">
        <v>917</v>
      </c>
      <c r="C116">
        <f t="shared" si="11"/>
        <v>1659</v>
      </c>
      <c r="D116" s="4">
        <f t="shared" si="12"/>
        <v>1.9104166666666667</v>
      </c>
      <c r="E116" s="5">
        <f t="shared" si="7"/>
        <v>480</v>
      </c>
      <c r="F116">
        <f t="shared" si="13"/>
        <v>1179</v>
      </c>
      <c r="G116">
        <f t="shared" si="8"/>
        <v>1179</v>
      </c>
      <c r="H116">
        <f t="shared" si="9"/>
        <v>0</v>
      </c>
      <c r="I116" s="4">
        <f t="shared" si="10"/>
        <v>19.649999999999999</v>
      </c>
    </row>
    <row r="117" spans="1:9">
      <c r="A117" s="19">
        <v>40620</v>
      </c>
      <c r="B117" s="20">
        <v>186</v>
      </c>
      <c r="C117">
        <f t="shared" si="11"/>
        <v>1365</v>
      </c>
      <c r="D117" s="4">
        <f t="shared" si="12"/>
        <v>0.38750000000000001</v>
      </c>
      <c r="E117" s="5">
        <f t="shared" si="7"/>
        <v>480</v>
      </c>
      <c r="F117">
        <f t="shared" si="13"/>
        <v>885</v>
      </c>
      <c r="G117">
        <f t="shared" si="8"/>
        <v>885</v>
      </c>
      <c r="H117">
        <f t="shared" si="9"/>
        <v>0</v>
      </c>
      <c r="I117" s="4">
        <f t="shared" si="10"/>
        <v>14.75</v>
      </c>
    </row>
    <row r="118" spans="1:9">
      <c r="A118" s="19">
        <v>40621</v>
      </c>
      <c r="B118" s="20">
        <v>413</v>
      </c>
      <c r="C118">
        <f t="shared" si="11"/>
        <v>1298</v>
      </c>
      <c r="D118" s="4">
        <f t="shared" si="12"/>
        <v>0.86041666666666672</v>
      </c>
      <c r="E118" s="5">
        <f t="shared" si="7"/>
        <v>480</v>
      </c>
      <c r="F118">
        <f t="shared" si="13"/>
        <v>818</v>
      </c>
      <c r="G118">
        <f t="shared" si="8"/>
        <v>818</v>
      </c>
      <c r="H118">
        <f t="shared" si="9"/>
        <v>0</v>
      </c>
      <c r="I118" s="4">
        <f t="shared" si="10"/>
        <v>13.633333333333333</v>
      </c>
    </row>
    <row r="119" spans="1:9">
      <c r="A119" s="19">
        <v>40622</v>
      </c>
      <c r="B119" s="20">
        <v>282</v>
      </c>
      <c r="C119">
        <f t="shared" si="11"/>
        <v>1100</v>
      </c>
      <c r="D119" s="4">
        <f t="shared" si="12"/>
        <v>0.58750000000000002</v>
      </c>
      <c r="E119" s="5">
        <f t="shared" si="7"/>
        <v>480</v>
      </c>
      <c r="F119">
        <f t="shared" si="13"/>
        <v>620</v>
      </c>
      <c r="G119">
        <f t="shared" si="8"/>
        <v>620</v>
      </c>
      <c r="H119">
        <f t="shared" si="9"/>
        <v>0</v>
      </c>
      <c r="I119" s="4">
        <f t="shared" si="10"/>
        <v>10.333333333333334</v>
      </c>
    </row>
    <row r="120" spans="1:9">
      <c r="A120" s="19">
        <v>40623</v>
      </c>
      <c r="B120" s="20">
        <v>670</v>
      </c>
      <c r="C120">
        <f t="shared" si="11"/>
        <v>1290</v>
      </c>
      <c r="D120" s="4">
        <f t="shared" si="12"/>
        <v>1.3958333333333333</v>
      </c>
      <c r="E120" s="5">
        <f t="shared" si="7"/>
        <v>480</v>
      </c>
      <c r="F120">
        <f t="shared" si="13"/>
        <v>810</v>
      </c>
      <c r="G120">
        <f t="shared" si="8"/>
        <v>810</v>
      </c>
      <c r="H120">
        <f t="shared" si="9"/>
        <v>0</v>
      </c>
      <c r="I120" s="4">
        <f t="shared" si="10"/>
        <v>13.5</v>
      </c>
    </row>
    <row r="121" spans="1:9">
      <c r="A121" s="19">
        <v>40624</v>
      </c>
      <c r="B121" s="20">
        <v>232</v>
      </c>
      <c r="C121">
        <f t="shared" si="11"/>
        <v>1042</v>
      </c>
      <c r="D121" s="4">
        <f t="shared" si="12"/>
        <v>0.48333333333333334</v>
      </c>
      <c r="E121" s="5">
        <f t="shared" si="7"/>
        <v>480</v>
      </c>
      <c r="F121">
        <f t="shared" si="13"/>
        <v>562</v>
      </c>
      <c r="G121">
        <f t="shared" si="8"/>
        <v>562</v>
      </c>
      <c r="H121">
        <f t="shared" si="9"/>
        <v>0</v>
      </c>
      <c r="I121" s="4">
        <f t="shared" si="10"/>
        <v>9.3666666666666671</v>
      </c>
    </row>
    <row r="122" spans="1:9">
      <c r="A122" s="19">
        <v>40625</v>
      </c>
      <c r="B122" s="20">
        <v>785</v>
      </c>
      <c r="C122">
        <f t="shared" si="11"/>
        <v>1347</v>
      </c>
      <c r="D122" s="4">
        <f t="shared" si="12"/>
        <v>1.6354166666666667</v>
      </c>
      <c r="E122" s="5">
        <f t="shared" si="7"/>
        <v>480</v>
      </c>
      <c r="F122">
        <f t="shared" si="13"/>
        <v>867</v>
      </c>
      <c r="G122">
        <f t="shared" si="8"/>
        <v>867</v>
      </c>
      <c r="H122">
        <f t="shared" si="9"/>
        <v>0</v>
      </c>
      <c r="I122" s="4">
        <f t="shared" si="10"/>
        <v>14.45</v>
      </c>
    </row>
    <row r="123" spans="1:9">
      <c r="A123" s="19">
        <v>40626</v>
      </c>
      <c r="B123" s="20">
        <v>185</v>
      </c>
      <c r="C123">
        <f t="shared" si="11"/>
        <v>1052</v>
      </c>
      <c r="D123" s="4">
        <f t="shared" si="12"/>
        <v>0.38541666666666669</v>
      </c>
      <c r="E123" s="5">
        <f t="shared" si="7"/>
        <v>480</v>
      </c>
      <c r="F123">
        <f t="shared" si="13"/>
        <v>572</v>
      </c>
      <c r="G123">
        <f t="shared" si="8"/>
        <v>572</v>
      </c>
      <c r="H123">
        <f t="shared" si="9"/>
        <v>0</v>
      </c>
      <c r="I123" s="4">
        <f t="shared" si="10"/>
        <v>9.5333333333333332</v>
      </c>
    </row>
    <row r="124" spans="1:9">
      <c r="A124" s="19">
        <v>40627</v>
      </c>
      <c r="B124" s="20">
        <v>323</v>
      </c>
      <c r="C124">
        <f t="shared" si="11"/>
        <v>895</v>
      </c>
      <c r="D124" s="4">
        <f t="shared" si="12"/>
        <v>0.67291666666666672</v>
      </c>
      <c r="E124" s="5">
        <f t="shared" si="7"/>
        <v>480</v>
      </c>
      <c r="F124">
        <f t="shared" si="13"/>
        <v>415</v>
      </c>
      <c r="G124">
        <f t="shared" si="8"/>
        <v>415</v>
      </c>
      <c r="H124">
        <f t="shared" si="9"/>
        <v>0</v>
      </c>
      <c r="I124" s="4">
        <f t="shared" si="10"/>
        <v>6.916666666666667</v>
      </c>
    </row>
    <row r="125" spans="1:9">
      <c r="A125" s="19">
        <v>40628</v>
      </c>
      <c r="B125" s="20">
        <v>854</v>
      </c>
      <c r="C125">
        <f t="shared" si="11"/>
        <v>1269</v>
      </c>
      <c r="D125" s="4">
        <f t="shared" si="12"/>
        <v>1.7791666666666666</v>
      </c>
      <c r="E125" s="5">
        <f t="shared" si="7"/>
        <v>480</v>
      </c>
      <c r="F125">
        <f t="shared" si="13"/>
        <v>789</v>
      </c>
      <c r="G125">
        <f t="shared" si="8"/>
        <v>789</v>
      </c>
      <c r="H125">
        <f t="shared" si="9"/>
        <v>0</v>
      </c>
      <c r="I125" s="4">
        <f t="shared" si="10"/>
        <v>13.15</v>
      </c>
    </row>
    <row r="126" spans="1:9">
      <c r="A126" s="19">
        <v>40629</v>
      </c>
      <c r="B126" s="20">
        <v>814</v>
      </c>
      <c r="C126">
        <f t="shared" si="11"/>
        <v>1603</v>
      </c>
      <c r="D126" s="4">
        <f t="shared" si="12"/>
        <v>1.6958333333333333</v>
      </c>
      <c r="E126" s="5">
        <f t="shared" si="7"/>
        <v>480</v>
      </c>
      <c r="F126">
        <f t="shared" si="13"/>
        <v>1123</v>
      </c>
      <c r="G126">
        <f t="shared" si="8"/>
        <v>1123</v>
      </c>
      <c r="H126">
        <f t="shared" si="9"/>
        <v>0</v>
      </c>
      <c r="I126" s="4">
        <f t="shared" si="10"/>
        <v>18.716666666666665</v>
      </c>
    </row>
    <row r="127" spans="1:9">
      <c r="A127" s="19">
        <v>40630</v>
      </c>
      <c r="B127" s="20">
        <v>983</v>
      </c>
      <c r="C127">
        <f t="shared" si="11"/>
        <v>2106</v>
      </c>
      <c r="D127" s="4">
        <f t="shared" si="12"/>
        <v>2.0479166666666666</v>
      </c>
      <c r="E127" s="5">
        <f t="shared" si="7"/>
        <v>480</v>
      </c>
      <c r="F127">
        <f t="shared" si="13"/>
        <v>1626</v>
      </c>
      <c r="G127">
        <f t="shared" si="8"/>
        <v>1626</v>
      </c>
      <c r="H127">
        <f t="shared" si="9"/>
        <v>0</v>
      </c>
      <c r="I127" s="4">
        <f t="shared" si="10"/>
        <v>27.1</v>
      </c>
    </row>
    <row r="128" spans="1:9">
      <c r="A128" s="19">
        <v>40631</v>
      </c>
      <c r="B128" s="20">
        <v>496</v>
      </c>
      <c r="C128">
        <f t="shared" si="11"/>
        <v>2122</v>
      </c>
      <c r="D128" s="4">
        <f t="shared" si="12"/>
        <v>1.0333333333333334</v>
      </c>
      <c r="E128" s="5">
        <f t="shared" si="7"/>
        <v>480</v>
      </c>
      <c r="F128">
        <f t="shared" si="13"/>
        <v>1642</v>
      </c>
      <c r="G128">
        <f t="shared" si="8"/>
        <v>1642</v>
      </c>
      <c r="H128">
        <f t="shared" si="9"/>
        <v>0</v>
      </c>
      <c r="I128" s="4">
        <f t="shared" si="10"/>
        <v>27.366666666666667</v>
      </c>
    </row>
    <row r="129" spans="1:9">
      <c r="A129" s="19">
        <v>40632</v>
      </c>
      <c r="B129" s="20">
        <v>993</v>
      </c>
      <c r="C129">
        <f t="shared" si="11"/>
        <v>2635</v>
      </c>
      <c r="D129" s="4">
        <f t="shared" si="12"/>
        <v>2.0687500000000001</v>
      </c>
      <c r="E129" s="5">
        <f t="shared" si="7"/>
        <v>480</v>
      </c>
      <c r="F129">
        <f t="shared" si="13"/>
        <v>2155</v>
      </c>
      <c r="G129">
        <f t="shared" si="8"/>
        <v>2155</v>
      </c>
      <c r="H129">
        <f t="shared" si="9"/>
        <v>0</v>
      </c>
      <c r="I129" s="4">
        <f t="shared" si="10"/>
        <v>35.916666666666664</v>
      </c>
    </row>
    <row r="130" spans="1:9">
      <c r="A130" s="19">
        <v>40633</v>
      </c>
      <c r="B130" s="20">
        <v>969</v>
      </c>
      <c r="C130">
        <f t="shared" si="11"/>
        <v>3124</v>
      </c>
      <c r="D130" s="4">
        <f t="shared" si="12"/>
        <v>2.0187499999999998</v>
      </c>
      <c r="E130" s="5">
        <f t="shared" si="7"/>
        <v>480</v>
      </c>
      <c r="F130">
        <f t="shared" si="13"/>
        <v>2644</v>
      </c>
      <c r="G130">
        <f t="shared" si="8"/>
        <v>2644</v>
      </c>
      <c r="H130">
        <f t="shared" si="9"/>
        <v>0</v>
      </c>
      <c r="I130" s="4">
        <f t="shared" si="10"/>
        <v>44.06666666666667</v>
      </c>
    </row>
    <row r="131" spans="1:9">
      <c r="A131" s="19">
        <v>40634</v>
      </c>
      <c r="B131" s="20">
        <v>619</v>
      </c>
      <c r="C131">
        <f t="shared" si="11"/>
        <v>3263</v>
      </c>
      <c r="D131" s="4">
        <f t="shared" si="12"/>
        <v>1.2895833333333333</v>
      </c>
      <c r="E131" s="5">
        <f t="shared" si="7"/>
        <v>480</v>
      </c>
      <c r="F131">
        <f t="shared" si="13"/>
        <v>2783</v>
      </c>
      <c r="G131">
        <f t="shared" si="8"/>
        <v>2783</v>
      </c>
      <c r="H131">
        <f t="shared" si="9"/>
        <v>0</v>
      </c>
      <c r="I131" s="4">
        <f t="shared" si="10"/>
        <v>46.383333333333333</v>
      </c>
    </row>
    <row r="132" spans="1:9">
      <c r="A132" s="19">
        <v>40635</v>
      </c>
      <c r="B132" s="20">
        <v>551</v>
      </c>
      <c r="C132">
        <f t="shared" si="11"/>
        <v>3334</v>
      </c>
      <c r="D132" s="4">
        <f t="shared" si="12"/>
        <v>1.1479166666666667</v>
      </c>
      <c r="E132" s="5">
        <f t="shared" si="7"/>
        <v>480</v>
      </c>
      <c r="F132">
        <f t="shared" si="13"/>
        <v>2854</v>
      </c>
      <c r="G132">
        <f t="shared" si="8"/>
        <v>2854</v>
      </c>
      <c r="H132">
        <f t="shared" si="9"/>
        <v>0</v>
      </c>
      <c r="I132" s="4">
        <f t="shared" si="10"/>
        <v>47.56666666666667</v>
      </c>
    </row>
    <row r="133" spans="1:9">
      <c r="A133" s="19">
        <v>40636</v>
      </c>
      <c r="B133" s="20">
        <v>632</v>
      </c>
      <c r="C133">
        <f t="shared" si="11"/>
        <v>3486</v>
      </c>
      <c r="D133" s="4">
        <f t="shared" si="12"/>
        <v>1.3166666666666667</v>
      </c>
      <c r="E133" s="5">
        <f t="shared" si="7"/>
        <v>480</v>
      </c>
      <c r="F133">
        <f t="shared" si="13"/>
        <v>3006</v>
      </c>
      <c r="G133">
        <f t="shared" si="8"/>
        <v>3006</v>
      </c>
      <c r="H133">
        <f t="shared" si="9"/>
        <v>0</v>
      </c>
      <c r="I133" s="4">
        <f t="shared" si="10"/>
        <v>50.1</v>
      </c>
    </row>
    <row r="134" spans="1:9">
      <c r="A134" s="19">
        <v>40637</v>
      </c>
      <c r="B134" s="20">
        <v>558</v>
      </c>
      <c r="C134">
        <f t="shared" si="11"/>
        <v>3564</v>
      </c>
      <c r="D134" s="4">
        <f t="shared" si="12"/>
        <v>1.1625000000000001</v>
      </c>
      <c r="E134" s="5">
        <f t="shared" ref="E134:E197" si="14">$E$2*8/$D$2</f>
        <v>480</v>
      </c>
      <c r="F134">
        <f t="shared" si="13"/>
        <v>3084</v>
      </c>
      <c r="G134">
        <f t="shared" ref="G134:G197" si="15">F134*$D$2</f>
        <v>3084</v>
      </c>
      <c r="H134">
        <f t="shared" ref="H134:H197" si="16">IF((($E$2*8)-C134)&lt;0,0,(($E$2*8)-C134))</f>
        <v>0</v>
      </c>
      <c r="I134" s="4">
        <f t="shared" ref="I134:I197" si="17">IF(G134&gt;0,G134/$E$2,0)</f>
        <v>51.4</v>
      </c>
    </row>
    <row r="135" spans="1:9">
      <c r="A135" s="19">
        <v>40638</v>
      </c>
      <c r="B135" s="20">
        <v>180</v>
      </c>
      <c r="C135">
        <f t="shared" ref="C135:C198" si="18">IF((B135+F134)*$D$2&lt;0,0,(B135+F134)*$D$2)</f>
        <v>3264</v>
      </c>
      <c r="D135" s="4">
        <f t="shared" ref="D135:D198" si="19">B135*$D$2/($E$2*8)</f>
        <v>0.375</v>
      </c>
      <c r="E135" s="5">
        <f t="shared" si="14"/>
        <v>480</v>
      </c>
      <c r="F135">
        <f t="shared" ref="F135:F198" si="20">IF((B135+F134-E135)&lt;0,0,B135+F134-E135)</f>
        <v>2784</v>
      </c>
      <c r="G135">
        <f t="shared" si="15"/>
        <v>2784</v>
      </c>
      <c r="H135">
        <f t="shared" si="16"/>
        <v>0</v>
      </c>
      <c r="I135" s="4">
        <f t="shared" si="17"/>
        <v>46.4</v>
      </c>
    </row>
    <row r="136" spans="1:9">
      <c r="A136" s="19">
        <v>40639</v>
      </c>
      <c r="B136" s="20">
        <v>257</v>
      </c>
      <c r="C136">
        <f t="shared" si="18"/>
        <v>3041</v>
      </c>
      <c r="D136" s="4">
        <f t="shared" si="19"/>
        <v>0.53541666666666665</v>
      </c>
      <c r="E136" s="5">
        <f t="shared" si="14"/>
        <v>480</v>
      </c>
      <c r="F136">
        <f t="shared" si="20"/>
        <v>2561</v>
      </c>
      <c r="G136">
        <f t="shared" si="15"/>
        <v>2561</v>
      </c>
      <c r="H136">
        <f t="shared" si="16"/>
        <v>0</v>
      </c>
      <c r="I136" s="4">
        <f t="shared" si="17"/>
        <v>42.68333333333333</v>
      </c>
    </row>
    <row r="137" spans="1:9">
      <c r="A137" s="19">
        <v>40640</v>
      </c>
      <c r="B137" s="20">
        <v>666</v>
      </c>
      <c r="C137">
        <f t="shared" si="18"/>
        <v>3227</v>
      </c>
      <c r="D137" s="4">
        <f t="shared" si="19"/>
        <v>1.3875</v>
      </c>
      <c r="E137" s="5">
        <f t="shared" si="14"/>
        <v>480</v>
      </c>
      <c r="F137">
        <f t="shared" si="20"/>
        <v>2747</v>
      </c>
      <c r="G137">
        <f t="shared" si="15"/>
        <v>2747</v>
      </c>
      <c r="H137">
        <f t="shared" si="16"/>
        <v>0</v>
      </c>
      <c r="I137" s="4">
        <f t="shared" si="17"/>
        <v>45.783333333333331</v>
      </c>
    </row>
    <row r="138" spans="1:9">
      <c r="A138" s="19">
        <v>40641</v>
      </c>
      <c r="B138" s="20">
        <v>57</v>
      </c>
      <c r="C138">
        <f t="shared" si="18"/>
        <v>2804</v>
      </c>
      <c r="D138" s="4">
        <f t="shared" si="19"/>
        <v>0.11874999999999999</v>
      </c>
      <c r="E138" s="5">
        <f t="shared" si="14"/>
        <v>480</v>
      </c>
      <c r="F138">
        <f t="shared" si="20"/>
        <v>2324</v>
      </c>
      <c r="G138">
        <f t="shared" si="15"/>
        <v>2324</v>
      </c>
      <c r="H138">
        <f t="shared" si="16"/>
        <v>0</v>
      </c>
      <c r="I138" s="4">
        <f t="shared" si="17"/>
        <v>38.733333333333334</v>
      </c>
    </row>
    <row r="139" spans="1:9">
      <c r="A139" s="19">
        <v>40642</v>
      </c>
      <c r="B139" s="20">
        <v>933</v>
      </c>
      <c r="C139">
        <f t="shared" si="18"/>
        <v>3257</v>
      </c>
      <c r="D139" s="4">
        <f t="shared" si="19"/>
        <v>1.9437500000000001</v>
      </c>
      <c r="E139" s="5">
        <f t="shared" si="14"/>
        <v>480</v>
      </c>
      <c r="F139">
        <f t="shared" si="20"/>
        <v>2777</v>
      </c>
      <c r="G139">
        <f t="shared" si="15"/>
        <v>2777</v>
      </c>
      <c r="H139">
        <f t="shared" si="16"/>
        <v>0</v>
      </c>
      <c r="I139" s="4">
        <f t="shared" si="17"/>
        <v>46.283333333333331</v>
      </c>
    </row>
    <row r="140" spans="1:9">
      <c r="A140" s="19">
        <v>40643</v>
      </c>
      <c r="B140" s="20">
        <v>487</v>
      </c>
      <c r="C140">
        <f t="shared" si="18"/>
        <v>3264</v>
      </c>
      <c r="D140" s="4">
        <f t="shared" si="19"/>
        <v>1.0145833333333334</v>
      </c>
      <c r="E140" s="5">
        <f t="shared" si="14"/>
        <v>480</v>
      </c>
      <c r="F140">
        <f t="shared" si="20"/>
        <v>2784</v>
      </c>
      <c r="G140">
        <f t="shared" si="15"/>
        <v>2784</v>
      </c>
      <c r="H140">
        <f t="shared" si="16"/>
        <v>0</v>
      </c>
      <c r="I140" s="4">
        <f t="shared" si="17"/>
        <v>46.4</v>
      </c>
    </row>
    <row r="141" spans="1:9">
      <c r="A141" s="19">
        <v>40644</v>
      </c>
      <c r="B141" s="20">
        <v>753</v>
      </c>
      <c r="C141">
        <f t="shared" si="18"/>
        <v>3537</v>
      </c>
      <c r="D141" s="4">
        <f t="shared" si="19"/>
        <v>1.5687500000000001</v>
      </c>
      <c r="E141" s="5">
        <f t="shared" si="14"/>
        <v>480</v>
      </c>
      <c r="F141">
        <f t="shared" si="20"/>
        <v>3057</v>
      </c>
      <c r="G141">
        <f t="shared" si="15"/>
        <v>3057</v>
      </c>
      <c r="H141">
        <f t="shared" si="16"/>
        <v>0</v>
      </c>
      <c r="I141" s="4">
        <f t="shared" si="17"/>
        <v>50.95</v>
      </c>
    </row>
    <row r="142" spans="1:9">
      <c r="A142" s="19">
        <v>40645</v>
      </c>
      <c r="B142" s="20">
        <v>345</v>
      </c>
      <c r="C142">
        <f t="shared" si="18"/>
        <v>3402</v>
      </c>
      <c r="D142" s="4">
        <f t="shared" si="19"/>
        <v>0.71875</v>
      </c>
      <c r="E142" s="5">
        <f t="shared" si="14"/>
        <v>480</v>
      </c>
      <c r="F142">
        <f t="shared" si="20"/>
        <v>2922</v>
      </c>
      <c r="G142">
        <f t="shared" si="15"/>
        <v>2922</v>
      </c>
      <c r="H142">
        <f t="shared" si="16"/>
        <v>0</v>
      </c>
      <c r="I142" s="4">
        <f t="shared" si="17"/>
        <v>48.7</v>
      </c>
    </row>
    <row r="143" spans="1:9">
      <c r="A143" s="19">
        <v>40647</v>
      </c>
      <c r="B143" s="20">
        <v>147</v>
      </c>
      <c r="C143">
        <f t="shared" si="18"/>
        <v>3069</v>
      </c>
      <c r="D143" s="4">
        <f t="shared" si="19"/>
        <v>0.30625000000000002</v>
      </c>
      <c r="E143" s="5">
        <f t="shared" si="14"/>
        <v>480</v>
      </c>
      <c r="F143">
        <f t="shared" si="20"/>
        <v>2589</v>
      </c>
      <c r="G143">
        <f t="shared" si="15"/>
        <v>2589</v>
      </c>
      <c r="H143">
        <f t="shared" si="16"/>
        <v>0</v>
      </c>
      <c r="I143" s="4">
        <f t="shared" si="17"/>
        <v>43.15</v>
      </c>
    </row>
    <row r="144" spans="1:9">
      <c r="A144" s="19">
        <v>40648</v>
      </c>
      <c r="B144" s="20">
        <v>361</v>
      </c>
      <c r="C144">
        <f t="shared" si="18"/>
        <v>2950</v>
      </c>
      <c r="D144" s="4">
        <f t="shared" si="19"/>
        <v>0.75208333333333333</v>
      </c>
      <c r="E144" s="5">
        <f t="shared" si="14"/>
        <v>480</v>
      </c>
      <c r="F144">
        <f t="shared" si="20"/>
        <v>2470</v>
      </c>
      <c r="G144">
        <f t="shared" si="15"/>
        <v>2470</v>
      </c>
      <c r="H144">
        <f t="shared" si="16"/>
        <v>0</v>
      </c>
      <c r="I144" s="4">
        <f t="shared" si="17"/>
        <v>41.166666666666664</v>
      </c>
    </row>
    <row r="145" spans="1:9">
      <c r="A145" s="19">
        <v>40649</v>
      </c>
      <c r="B145" s="20">
        <v>701</v>
      </c>
      <c r="C145">
        <f t="shared" si="18"/>
        <v>3171</v>
      </c>
      <c r="D145" s="4">
        <f t="shared" si="19"/>
        <v>1.4604166666666667</v>
      </c>
      <c r="E145" s="5">
        <f t="shared" si="14"/>
        <v>480</v>
      </c>
      <c r="F145">
        <f t="shared" si="20"/>
        <v>2691</v>
      </c>
      <c r="G145">
        <f t="shared" si="15"/>
        <v>2691</v>
      </c>
      <c r="H145">
        <f t="shared" si="16"/>
        <v>0</v>
      </c>
      <c r="I145" s="4">
        <f t="shared" si="17"/>
        <v>44.85</v>
      </c>
    </row>
    <row r="146" spans="1:9">
      <c r="A146" s="19">
        <v>40650</v>
      </c>
      <c r="B146" s="20">
        <v>668</v>
      </c>
      <c r="C146">
        <f t="shared" si="18"/>
        <v>3359</v>
      </c>
      <c r="D146" s="4">
        <f t="shared" si="19"/>
        <v>1.3916666666666666</v>
      </c>
      <c r="E146" s="5">
        <f t="shared" si="14"/>
        <v>480</v>
      </c>
      <c r="F146">
        <f t="shared" si="20"/>
        <v>2879</v>
      </c>
      <c r="G146">
        <f t="shared" si="15"/>
        <v>2879</v>
      </c>
      <c r="H146">
        <f t="shared" si="16"/>
        <v>0</v>
      </c>
      <c r="I146" s="4">
        <f t="shared" si="17"/>
        <v>47.983333333333334</v>
      </c>
    </row>
    <row r="147" spans="1:9">
      <c r="A147" s="19">
        <v>40651</v>
      </c>
      <c r="B147" s="20">
        <v>564</v>
      </c>
      <c r="C147">
        <f t="shared" si="18"/>
        <v>3443</v>
      </c>
      <c r="D147" s="4">
        <f t="shared" si="19"/>
        <v>1.175</v>
      </c>
      <c r="E147" s="5">
        <f t="shared" si="14"/>
        <v>480</v>
      </c>
      <c r="F147">
        <f t="shared" si="20"/>
        <v>2963</v>
      </c>
      <c r="G147">
        <f t="shared" si="15"/>
        <v>2963</v>
      </c>
      <c r="H147">
        <f t="shared" si="16"/>
        <v>0</v>
      </c>
      <c r="I147" s="4">
        <f t="shared" si="17"/>
        <v>49.383333333333333</v>
      </c>
    </row>
    <row r="148" spans="1:9">
      <c r="A148" s="19">
        <v>40652</v>
      </c>
      <c r="B148" s="20">
        <v>210</v>
      </c>
      <c r="C148">
        <f t="shared" si="18"/>
        <v>3173</v>
      </c>
      <c r="D148" s="4">
        <f t="shared" si="19"/>
        <v>0.4375</v>
      </c>
      <c r="E148" s="5">
        <f t="shared" si="14"/>
        <v>480</v>
      </c>
      <c r="F148">
        <f t="shared" si="20"/>
        <v>2693</v>
      </c>
      <c r="G148">
        <f t="shared" si="15"/>
        <v>2693</v>
      </c>
      <c r="H148">
        <f t="shared" si="16"/>
        <v>0</v>
      </c>
      <c r="I148" s="4">
        <f t="shared" si="17"/>
        <v>44.883333333333333</v>
      </c>
    </row>
    <row r="149" spans="1:9">
      <c r="A149" s="19">
        <v>40653</v>
      </c>
      <c r="B149" s="20">
        <v>168</v>
      </c>
      <c r="C149">
        <f t="shared" si="18"/>
        <v>2861</v>
      </c>
      <c r="D149" s="4">
        <f t="shared" si="19"/>
        <v>0.35</v>
      </c>
      <c r="E149" s="5">
        <f t="shared" si="14"/>
        <v>480</v>
      </c>
      <c r="F149">
        <f t="shared" si="20"/>
        <v>2381</v>
      </c>
      <c r="G149">
        <f t="shared" si="15"/>
        <v>2381</v>
      </c>
      <c r="H149">
        <f t="shared" si="16"/>
        <v>0</v>
      </c>
      <c r="I149" s="4">
        <f t="shared" si="17"/>
        <v>39.68333333333333</v>
      </c>
    </row>
    <row r="150" spans="1:9">
      <c r="A150" s="19">
        <v>40654</v>
      </c>
      <c r="B150" s="20">
        <v>405</v>
      </c>
      <c r="C150">
        <f t="shared" si="18"/>
        <v>2786</v>
      </c>
      <c r="D150" s="4">
        <f t="shared" si="19"/>
        <v>0.84375</v>
      </c>
      <c r="E150" s="5">
        <f t="shared" si="14"/>
        <v>480</v>
      </c>
      <c r="F150">
        <f t="shared" si="20"/>
        <v>2306</v>
      </c>
      <c r="G150">
        <f t="shared" si="15"/>
        <v>2306</v>
      </c>
      <c r="H150">
        <f t="shared" si="16"/>
        <v>0</v>
      </c>
      <c r="I150" s="4">
        <f t="shared" si="17"/>
        <v>38.43333333333333</v>
      </c>
    </row>
    <row r="151" spans="1:9">
      <c r="A151" s="19">
        <v>40655</v>
      </c>
      <c r="B151" s="20">
        <v>875</v>
      </c>
      <c r="C151">
        <f t="shared" si="18"/>
        <v>3181</v>
      </c>
      <c r="D151" s="4">
        <f t="shared" si="19"/>
        <v>1.8229166666666667</v>
      </c>
      <c r="E151" s="5">
        <f t="shared" si="14"/>
        <v>480</v>
      </c>
      <c r="F151">
        <f t="shared" si="20"/>
        <v>2701</v>
      </c>
      <c r="G151">
        <f t="shared" si="15"/>
        <v>2701</v>
      </c>
      <c r="H151">
        <f t="shared" si="16"/>
        <v>0</v>
      </c>
      <c r="I151" s="4">
        <f t="shared" si="17"/>
        <v>45.016666666666666</v>
      </c>
    </row>
    <row r="152" spans="1:9">
      <c r="A152" s="19">
        <v>40656</v>
      </c>
      <c r="B152" s="20">
        <v>380</v>
      </c>
      <c r="C152">
        <f t="shared" si="18"/>
        <v>3081</v>
      </c>
      <c r="D152" s="4">
        <f t="shared" si="19"/>
        <v>0.79166666666666663</v>
      </c>
      <c r="E152" s="5">
        <f t="shared" si="14"/>
        <v>480</v>
      </c>
      <c r="F152">
        <f t="shared" si="20"/>
        <v>2601</v>
      </c>
      <c r="G152">
        <f t="shared" si="15"/>
        <v>2601</v>
      </c>
      <c r="H152">
        <f t="shared" si="16"/>
        <v>0</v>
      </c>
      <c r="I152" s="4">
        <f t="shared" si="17"/>
        <v>43.35</v>
      </c>
    </row>
    <row r="153" spans="1:9">
      <c r="A153" s="19">
        <v>40657</v>
      </c>
      <c r="B153" s="20">
        <v>230</v>
      </c>
      <c r="C153">
        <f t="shared" si="18"/>
        <v>2831</v>
      </c>
      <c r="D153" s="4">
        <f t="shared" si="19"/>
        <v>0.47916666666666669</v>
      </c>
      <c r="E153" s="5">
        <f t="shared" si="14"/>
        <v>480</v>
      </c>
      <c r="F153">
        <f t="shared" si="20"/>
        <v>2351</v>
      </c>
      <c r="G153">
        <f t="shared" si="15"/>
        <v>2351</v>
      </c>
      <c r="H153">
        <f t="shared" si="16"/>
        <v>0</v>
      </c>
      <c r="I153" s="4">
        <f t="shared" si="17"/>
        <v>39.18333333333333</v>
      </c>
    </row>
    <row r="154" spans="1:9">
      <c r="A154" s="19">
        <v>40658</v>
      </c>
      <c r="B154" s="20">
        <v>194</v>
      </c>
      <c r="C154">
        <f t="shared" si="18"/>
        <v>2545</v>
      </c>
      <c r="D154" s="4">
        <f t="shared" si="19"/>
        <v>0.40416666666666667</v>
      </c>
      <c r="E154" s="5">
        <f t="shared" si="14"/>
        <v>480</v>
      </c>
      <c r="F154">
        <f t="shared" si="20"/>
        <v>2065</v>
      </c>
      <c r="G154">
        <f t="shared" si="15"/>
        <v>2065</v>
      </c>
      <c r="H154">
        <f t="shared" si="16"/>
        <v>0</v>
      </c>
      <c r="I154" s="4">
        <f t="shared" si="17"/>
        <v>34.416666666666664</v>
      </c>
    </row>
    <row r="155" spans="1:9">
      <c r="A155" s="19">
        <v>40659</v>
      </c>
      <c r="B155" s="20">
        <v>752</v>
      </c>
      <c r="C155">
        <f t="shared" si="18"/>
        <v>2817</v>
      </c>
      <c r="D155" s="4">
        <f t="shared" si="19"/>
        <v>1.5666666666666667</v>
      </c>
      <c r="E155" s="5">
        <f t="shared" si="14"/>
        <v>480</v>
      </c>
      <c r="F155">
        <f t="shared" si="20"/>
        <v>2337</v>
      </c>
      <c r="G155">
        <f t="shared" si="15"/>
        <v>2337</v>
      </c>
      <c r="H155">
        <f t="shared" si="16"/>
        <v>0</v>
      </c>
      <c r="I155" s="4">
        <f t="shared" si="17"/>
        <v>38.950000000000003</v>
      </c>
    </row>
    <row r="156" spans="1:9">
      <c r="A156" s="19">
        <v>40660</v>
      </c>
      <c r="B156" s="20">
        <v>346</v>
      </c>
      <c r="C156">
        <f t="shared" si="18"/>
        <v>2683</v>
      </c>
      <c r="D156" s="4">
        <f t="shared" si="19"/>
        <v>0.72083333333333333</v>
      </c>
      <c r="E156" s="5">
        <f t="shared" si="14"/>
        <v>480</v>
      </c>
      <c r="F156">
        <f t="shared" si="20"/>
        <v>2203</v>
      </c>
      <c r="G156">
        <f t="shared" si="15"/>
        <v>2203</v>
      </c>
      <c r="H156">
        <f t="shared" si="16"/>
        <v>0</v>
      </c>
      <c r="I156" s="4">
        <f t="shared" si="17"/>
        <v>36.716666666666669</v>
      </c>
    </row>
    <row r="157" spans="1:9">
      <c r="A157" s="19">
        <v>40661</v>
      </c>
      <c r="B157" s="20">
        <v>570</v>
      </c>
      <c r="C157">
        <f t="shared" si="18"/>
        <v>2773</v>
      </c>
      <c r="D157" s="4">
        <f t="shared" si="19"/>
        <v>1.1875</v>
      </c>
      <c r="E157" s="5">
        <f t="shared" si="14"/>
        <v>480</v>
      </c>
      <c r="F157">
        <f t="shared" si="20"/>
        <v>2293</v>
      </c>
      <c r="G157">
        <f t="shared" si="15"/>
        <v>2293</v>
      </c>
      <c r="H157">
        <f t="shared" si="16"/>
        <v>0</v>
      </c>
      <c r="I157" s="4">
        <f t="shared" si="17"/>
        <v>38.216666666666669</v>
      </c>
    </row>
    <row r="158" spans="1:9">
      <c r="A158" s="19">
        <v>40662</v>
      </c>
      <c r="B158" s="20">
        <v>311</v>
      </c>
      <c r="C158">
        <f t="shared" si="18"/>
        <v>2604</v>
      </c>
      <c r="D158" s="4">
        <f t="shared" si="19"/>
        <v>0.6479166666666667</v>
      </c>
      <c r="E158" s="5">
        <f t="shared" si="14"/>
        <v>480</v>
      </c>
      <c r="F158">
        <f t="shared" si="20"/>
        <v>2124</v>
      </c>
      <c r="G158">
        <f t="shared" si="15"/>
        <v>2124</v>
      </c>
      <c r="H158">
        <f t="shared" si="16"/>
        <v>0</v>
      </c>
      <c r="I158" s="4">
        <f t="shared" si="17"/>
        <v>35.4</v>
      </c>
    </row>
    <row r="159" spans="1:9">
      <c r="A159" s="19">
        <v>40663</v>
      </c>
      <c r="B159" s="20">
        <v>156</v>
      </c>
      <c r="C159">
        <f t="shared" si="18"/>
        <v>2280</v>
      </c>
      <c r="D159" s="4">
        <f t="shared" si="19"/>
        <v>0.32500000000000001</v>
      </c>
      <c r="E159" s="5">
        <f t="shared" si="14"/>
        <v>480</v>
      </c>
      <c r="F159">
        <f t="shared" si="20"/>
        <v>1800</v>
      </c>
      <c r="G159">
        <f t="shared" si="15"/>
        <v>1800</v>
      </c>
      <c r="H159">
        <f t="shared" si="16"/>
        <v>0</v>
      </c>
      <c r="I159" s="4">
        <f t="shared" si="17"/>
        <v>30</v>
      </c>
    </row>
    <row r="160" spans="1:9">
      <c r="A160" s="19">
        <v>40664</v>
      </c>
      <c r="B160" s="20">
        <v>495</v>
      </c>
      <c r="C160">
        <f t="shared" si="18"/>
        <v>2295</v>
      </c>
      <c r="D160" s="4">
        <f t="shared" si="19"/>
        <v>1.03125</v>
      </c>
      <c r="E160" s="5">
        <f t="shared" si="14"/>
        <v>480</v>
      </c>
      <c r="F160">
        <f t="shared" si="20"/>
        <v>1815</v>
      </c>
      <c r="G160">
        <f t="shared" si="15"/>
        <v>1815</v>
      </c>
      <c r="H160">
        <f t="shared" si="16"/>
        <v>0</v>
      </c>
      <c r="I160" s="4">
        <f t="shared" si="17"/>
        <v>30.25</v>
      </c>
    </row>
    <row r="161" spans="1:9">
      <c r="A161" s="19">
        <v>40665</v>
      </c>
      <c r="B161" s="20">
        <v>700</v>
      </c>
      <c r="C161">
        <f t="shared" si="18"/>
        <v>2515</v>
      </c>
      <c r="D161" s="4">
        <f t="shared" si="19"/>
        <v>1.4583333333333333</v>
      </c>
      <c r="E161" s="5">
        <f t="shared" si="14"/>
        <v>480</v>
      </c>
      <c r="F161">
        <f t="shared" si="20"/>
        <v>2035</v>
      </c>
      <c r="G161">
        <f t="shared" si="15"/>
        <v>2035</v>
      </c>
      <c r="H161">
        <f t="shared" si="16"/>
        <v>0</v>
      </c>
      <c r="I161" s="4">
        <f t="shared" si="17"/>
        <v>33.916666666666664</v>
      </c>
    </row>
    <row r="162" spans="1:9">
      <c r="A162" s="19">
        <v>40666</v>
      </c>
      <c r="B162" s="20">
        <v>338</v>
      </c>
      <c r="C162">
        <f t="shared" si="18"/>
        <v>2373</v>
      </c>
      <c r="D162" s="4">
        <f t="shared" si="19"/>
        <v>0.70416666666666672</v>
      </c>
      <c r="E162" s="5">
        <f t="shared" si="14"/>
        <v>480</v>
      </c>
      <c r="F162">
        <f t="shared" si="20"/>
        <v>1893</v>
      </c>
      <c r="G162">
        <f t="shared" si="15"/>
        <v>1893</v>
      </c>
      <c r="H162">
        <f t="shared" si="16"/>
        <v>0</v>
      </c>
      <c r="I162" s="4">
        <f t="shared" si="17"/>
        <v>31.55</v>
      </c>
    </row>
    <row r="163" spans="1:9">
      <c r="A163" s="19">
        <v>40667</v>
      </c>
      <c r="B163" s="20">
        <v>217</v>
      </c>
      <c r="C163">
        <f t="shared" si="18"/>
        <v>2110</v>
      </c>
      <c r="D163" s="4">
        <f t="shared" si="19"/>
        <v>0.45208333333333334</v>
      </c>
      <c r="E163" s="5">
        <f t="shared" si="14"/>
        <v>480</v>
      </c>
      <c r="F163">
        <f t="shared" si="20"/>
        <v>1630</v>
      </c>
      <c r="G163">
        <f t="shared" si="15"/>
        <v>1630</v>
      </c>
      <c r="H163">
        <f t="shared" si="16"/>
        <v>0</v>
      </c>
      <c r="I163" s="4">
        <f t="shared" si="17"/>
        <v>27.166666666666668</v>
      </c>
    </row>
    <row r="164" spans="1:9">
      <c r="A164" s="19">
        <v>40668</v>
      </c>
      <c r="B164" s="20">
        <v>548</v>
      </c>
      <c r="C164">
        <f t="shared" si="18"/>
        <v>2178</v>
      </c>
      <c r="D164" s="4">
        <f t="shared" si="19"/>
        <v>1.1416666666666666</v>
      </c>
      <c r="E164" s="5">
        <f t="shared" si="14"/>
        <v>480</v>
      </c>
      <c r="F164">
        <f t="shared" si="20"/>
        <v>1698</v>
      </c>
      <c r="G164">
        <f t="shared" si="15"/>
        <v>1698</v>
      </c>
      <c r="H164">
        <f t="shared" si="16"/>
        <v>0</v>
      </c>
      <c r="I164" s="4">
        <f t="shared" si="17"/>
        <v>28.3</v>
      </c>
    </row>
    <row r="165" spans="1:9">
      <c r="A165" s="19">
        <v>40669</v>
      </c>
      <c r="B165" s="20">
        <v>646</v>
      </c>
      <c r="C165">
        <f t="shared" si="18"/>
        <v>2344</v>
      </c>
      <c r="D165" s="4">
        <f t="shared" si="19"/>
        <v>1.3458333333333334</v>
      </c>
      <c r="E165" s="5">
        <f t="shared" si="14"/>
        <v>480</v>
      </c>
      <c r="F165">
        <f t="shared" si="20"/>
        <v>1864</v>
      </c>
      <c r="G165">
        <f t="shared" si="15"/>
        <v>1864</v>
      </c>
      <c r="H165">
        <f t="shared" si="16"/>
        <v>0</v>
      </c>
      <c r="I165" s="4">
        <f t="shared" si="17"/>
        <v>31.066666666666666</v>
      </c>
    </row>
    <row r="166" spans="1:9">
      <c r="A166" s="19">
        <v>40670</v>
      </c>
      <c r="B166" s="20">
        <v>493</v>
      </c>
      <c r="C166">
        <f t="shared" si="18"/>
        <v>2357</v>
      </c>
      <c r="D166" s="4">
        <f t="shared" si="19"/>
        <v>1.0270833333333333</v>
      </c>
      <c r="E166" s="5">
        <f t="shared" si="14"/>
        <v>480</v>
      </c>
      <c r="F166">
        <f t="shared" si="20"/>
        <v>1877</v>
      </c>
      <c r="G166">
        <f t="shared" si="15"/>
        <v>1877</v>
      </c>
      <c r="H166">
        <f t="shared" si="16"/>
        <v>0</v>
      </c>
      <c r="I166" s="4">
        <f t="shared" si="17"/>
        <v>31.283333333333335</v>
      </c>
    </row>
    <row r="167" spans="1:9">
      <c r="A167" s="19">
        <v>40671</v>
      </c>
      <c r="B167" s="20">
        <v>407</v>
      </c>
      <c r="C167">
        <f t="shared" si="18"/>
        <v>2284</v>
      </c>
      <c r="D167" s="4">
        <f t="shared" si="19"/>
        <v>0.84791666666666665</v>
      </c>
      <c r="E167" s="5">
        <f t="shared" si="14"/>
        <v>480</v>
      </c>
      <c r="F167">
        <f t="shared" si="20"/>
        <v>1804</v>
      </c>
      <c r="G167">
        <f t="shared" si="15"/>
        <v>1804</v>
      </c>
      <c r="H167">
        <f t="shared" si="16"/>
        <v>0</v>
      </c>
      <c r="I167" s="4">
        <f t="shared" si="17"/>
        <v>30.066666666666666</v>
      </c>
    </row>
    <row r="168" spans="1:9">
      <c r="A168" s="19">
        <v>40672</v>
      </c>
      <c r="B168" s="20">
        <v>395</v>
      </c>
      <c r="C168">
        <f t="shared" si="18"/>
        <v>2199</v>
      </c>
      <c r="D168" s="4">
        <f t="shared" si="19"/>
        <v>0.82291666666666663</v>
      </c>
      <c r="E168" s="5">
        <f t="shared" si="14"/>
        <v>480</v>
      </c>
      <c r="F168">
        <f t="shared" si="20"/>
        <v>1719</v>
      </c>
      <c r="G168">
        <f t="shared" si="15"/>
        <v>1719</v>
      </c>
      <c r="H168">
        <f t="shared" si="16"/>
        <v>0</v>
      </c>
      <c r="I168" s="4">
        <f t="shared" si="17"/>
        <v>28.65</v>
      </c>
    </row>
    <row r="169" spans="1:9">
      <c r="A169" s="19">
        <v>40673</v>
      </c>
      <c r="B169" s="20">
        <v>237</v>
      </c>
      <c r="C169">
        <f t="shared" si="18"/>
        <v>1956</v>
      </c>
      <c r="D169" s="4">
        <f t="shared" si="19"/>
        <v>0.49375000000000002</v>
      </c>
      <c r="E169" s="5">
        <f t="shared" si="14"/>
        <v>480</v>
      </c>
      <c r="F169">
        <f t="shared" si="20"/>
        <v>1476</v>
      </c>
      <c r="G169">
        <f t="shared" si="15"/>
        <v>1476</v>
      </c>
      <c r="H169">
        <f t="shared" si="16"/>
        <v>0</v>
      </c>
      <c r="I169" s="4">
        <f t="shared" si="17"/>
        <v>24.6</v>
      </c>
    </row>
    <row r="170" spans="1:9">
      <c r="A170" s="19">
        <v>40674</v>
      </c>
      <c r="B170" s="20">
        <v>298</v>
      </c>
      <c r="C170">
        <f t="shared" si="18"/>
        <v>1774</v>
      </c>
      <c r="D170" s="4">
        <f t="shared" si="19"/>
        <v>0.62083333333333335</v>
      </c>
      <c r="E170" s="5">
        <f t="shared" si="14"/>
        <v>480</v>
      </c>
      <c r="F170">
        <f t="shared" si="20"/>
        <v>1294</v>
      </c>
      <c r="G170">
        <f t="shared" si="15"/>
        <v>1294</v>
      </c>
      <c r="H170">
        <f t="shared" si="16"/>
        <v>0</v>
      </c>
      <c r="I170" s="4">
        <f t="shared" si="17"/>
        <v>21.566666666666666</v>
      </c>
    </row>
    <row r="171" spans="1:9">
      <c r="A171" s="19">
        <v>40675</v>
      </c>
      <c r="B171" s="20">
        <v>189</v>
      </c>
      <c r="C171">
        <f t="shared" si="18"/>
        <v>1483</v>
      </c>
      <c r="D171" s="4">
        <f t="shared" si="19"/>
        <v>0.39374999999999999</v>
      </c>
      <c r="E171" s="5">
        <f t="shared" si="14"/>
        <v>480</v>
      </c>
      <c r="F171">
        <f t="shared" si="20"/>
        <v>1003</v>
      </c>
      <c r="G171">
        <f t="shared" si="15"/>
        <v>1003</v>
      </c>
      <c r="H171">
        <f t="shared" si="16"/>
        <v>0</v>
      </c>
      <c r="I171" s="4">
        <f t="shared" si="17"/>
        <v>16.716666666666665</v>
      </c>
    </row>
    <row r="172" spans="1:9">
      <c r="A172" s="19">
        <v>40676</v>
      </c>
      <c r="B172" s="20">
        <v>163</v>
      </c>
      <c r="C172">
        <f t="shared" si="18"/>
        <v>1166</v>
      </c>
      <c r="D172" s="4">
        <f t="shared" si="19"/>
        <v>0.33958333333333335</v>
      </c>
      <c r="E172" s="5">
        <f t="shared" si="14"/>
        <v>480</v>
      </c>
      <c r="F172">
        <f t="shared" si="20"/>
        <v>686</v>
      </c>
      <c r="G172">
        <f t="shared" si="15"/>
        <v>686</v>
      </c>
      <c r="H172">
        <f t="shared" si="16"/>
        <v>0</v>
      </c>
      <c r="I172" s="4">
        <f t="shared" si="17"/>
        <v>11.433333333333334</v>
      </c>
    </row>
    <row r="173" spans="1:9">
      <c r="A173" s="19">
        <v>40677</v>
      </c>
      <c r="B173" s="20">
        <v>475</v>
      </c>
      <c r="C173">
        <f t="shared" si="18"/>
        <v>1161</v>
      </c>
      <c r="D173" s="4">
        <f t="shared" si="19"/>
        <v>0.98958333333333337</v>
      </c>
      <c r="E173" s="5">
        <f t="shared" si="14"/>
        <v>480</v>
      </c>
      <c r="F173">
        <f t="shared" si="20"/>
        <v>681</v>
      </c>
      <c r="G173">
        <f t="shared" si="15"/>
        <v>681</v>
      </c>
      <c r="H173">
        <f t="shared" si="16"/>
        <v>0</v>
      </c>
      <c r="I173" s="4">
        <f t="shared" si="17"/>
        <v>11.35</v>
      </c>
    </row>
    <row r="174" spans="1:9">
      <c r="A174" s="19">
        <v>40678</v>
      </c>
      <c r="B174" s="20">
        <v>335</v>
      </c>
      <c r="C174">
        <f t="shared" si="18"/>
        <v>1016</v>
      </c>
      <c r="D174" s="4">
        <f t="shared" si="19"/>
        <v>0.69791666666666663</v>
      </c>
      <c r="E174" s="5">
        <f t="shared" si="14"/>
        <v>480</v>
      </c>
      <c r="F174">
        <f t="shared" si="20"/>
        <v>536</v>
      </c>
      <c r="G174">
        <f t="shared" si="15"/>
        <v>536</v>
      </c>
      <c r="H174">
        <f t="shared" si="16"/>
        <v>0</v>
      </c>
      <c r="I174" s="4">
        <f t="shared" si="17"/>
        <v>8.9333333333333336</v>
      </c>
    </row>
    <row r="175" spans="1:9">
      <c r="A175" s="19">
        <v>40679</v>
      </c>
      <c r="B175" s="20">
        <v>185</v>
      </c>
      <c r="C175">
        <f t="shared" si="18"/>
        <v>721</v>
      </c>
      <c r="D175" s="4">
        <f t="shared" si="19"/>
        <v>0.38541666666666669</v>
      </c>
      <c r="E175" s="5">
        <f t="shared" si="14"/>
        <v>480</v>
      </c>
      <c r="F175">
        <f t="shared" si="20"/>
        <v>241</v>
      </c>
      <c r="G175">
        <f t="shared" si="15"/>
        <v>241</v>
      </c>
      <c r="H175">
        <f t="shared" si="16"/>
        <v>0</v>
      </c>
      <c r="I175" s="4">
        <f t="shared" si="17"/>
        <v>4.0166666666666666</v>
      </c>
    </row>
    <row r="176" spans="1:9">
      <c r="A176" s="19">
        <v>40680</v>
      </c>
      <c r="B176" s="20">
        <v>525</v>
      </c>
      <c r="C176">
        <f t="shared" si="18"/>
        <v>766</v>
      </c>
      <c r="D176" s="4">
        <f t="shared" si="19"/>
        <v>1.09375</v>
      </c>
      <c r="E176" s="5">
        <f t="shared" si="14"/>
        <v>480</v>
      </c>
      <c r="F176">
        <f t="shared" si="20"/>
        <v>286</v>
      </c>
      <c r="G176">
        <f t="shared" si="15"/>
        <v>286</v>
      </c>
      <c r="H176">
        <f t="shared" si="16"/>
        <v>0</v>
      </c>
      <c r="I176" s="4">
        <f t="shared" si="17"/>
        <v>4.7666666666666666</v>
      </c>
    </row>
    <row r="177" spans="1:9">
      <c r="A177" s="19">
        <v>40681</v>
      </c>
      <c r="B177" s="20">
        <v>459</v>
      </c>
      <c r="C177">
        <f t="shared" si="18"/>
        <v>745</v>
      </c>
      <c r="D177" s="4">
        <f t="shared" si="19"/>
        <v>0.95625000000000004</v>
      </c>
      <c r="E177" s="5">
        <f t="shared" si="14"/>
        <v>480</v>
      </c>
      <c r="F177">
        <f t="shared" si="20"/>
        <v>265</v>
      </c>
      <c r="G177">
        <f t="shared" si="15"/>
        <v>265</v>
      </c>
      <c r="H177">
        <f t="shared" si="16"/>
        <v>0</v>
      </c>
      <c r="I177" s="4">
        <f t="shared" si="17"/>
        <v>4.416666666666667</v>
      </c>
    </row>
    <row r="178" spans="1:9">
      <c r="A178" s="19">
        <v>40682</v>
      </c>
      <c r="B178" s="20">
        <v>543</v>
      </c>
      <c r="C178">
        <f t="shared" si="18"/>
        <v>808</v>
      </c>
      <c r="D178" s="4">
        <f t="shared" si="19"/>
        <v>1.1312500000000001</v>
      </c>
      <c r="E178" s="5">
        <f t="shared" si="14"/>
        <v>480</v>
      </c>
      <c r="F178">
        <f t="shared" si="20"/>
        <v>328</v>
      </c>
      <c r="G178">
        <f t="shared" si="15"/>
        <v>328</v>
      </c>
      <c r="H178">
        <f t="shared" si="16"/>
        <v>0</v>
      </c>
      <c r="I178" s="4">
        <f t="shared" si="17"/>
        <v>5.4666666666666668</v>
      </c>
    </row>
    <row r="179" spans="1:9">
      <c r="A179" s="19">
        <v>40683</v>
      </c>
      <c r="B179" s="20">
        <v>63</v>
      </c>
      <c r="C179">
        <f t="shared" si="18"/>
        <v>391</v>
      </c>
      <c r="D179" s="4">
        <f t="shared" si="19"/>
        <v>0.13125000000000001</v>
      </c>
      <c r="E179" s="5">
        <f t="shared" si="14"/>
        <v>480</v>
      </c>
      <c r="F179">
        <f t="shared" si="20"/>
        <v>0</v>
      </c>
      <c r="G179">
        <f t="shared" si="15"/>
        <v>0</v>
      </c>
      <c r="H179">
        <f t="shared" si="16"/>
        <v>89</v>
      </c>
      <c r="I179" s="4">
        <f t="shared" si="17"/>
        <v>0</v>
      </c>
    </row>
    <row r="180" spans="1:9">
      <c r="A180" s="19">
        <v>40684</v>
      </c>
      <c r="B180" s="20">
        <v>455</v>
      </c>
      <c r="C180">
        <f t="shared" si="18"/>
        <v>455</v>
      </c>
      <c r="D180" s="4">
        <f t="shared" si="19"/>
        <v>0.94791666666666663</v>
      </c>
      <c r="E180" s="5">
        <f t="shared" si="14"/>
        <v>480</v>
      </c>
      <c r="F180">
        <f t="shared" si="20"/>
        <v>0</v>
      </c>
      <c r="G180">
        <f t="shared" si="15"/>
        <v>0</v>
      </c>
      <c r="H180">
        <f t="shared" si="16"/>
        <v>25</v>
      </c>
      <c r="I180" s="4">
        <f t="shared" si="17"/>
        <v>0</v>
      </c>
    </row>
    <row r="181" spans="1:9">
      <c r="A181" s="19">
        <v>40685</v>
      </c>
      <c r="B181" s="20">
        <v>606</v>
      </c>
      <c r="C181">
        <f t="shared" si="18"/>
        <v>606</v>
      </c>
      <c r="D181" s="4">
        <f t="shared" si="19"/>
        <v>1.2625</v>
      </c>
      <c r="E181" s="5">
        <f t="shared" si="14"/>
        <v>480</v>
      </c>
      <c r="F181">
        <f t="shared" si="20"/>
        <v>126</v>
      </c>
      <c r="G181">
        <f t="shared" si="15"/>
        <v>126</v>
      </c>
      <c r="H181">
        <f t="shared" si="16"/>
        <v>0</v>
      </c>
      <c r="I181" s="4">
        <f t="shared" si="17"/>
        <v>2.1</v>
      </c>
    </row>
    <row r="182" spans="1:9">
      <c r="A182" s="19">
        <v>40686</v>
      </c>
      <c r="B182" s="20">
        <v>200</v>
      </c>
      <c r="C182">
        <f t="shared" si="18"/>
        <v>326</v>
      </c>
      <c r="D182" s="4">
        <f t="shared" si="19"/>
        <v>0.41666666666666669</v>
      </c>
      <c r="E182" s="5">
        <f t="shared" si="14"/>
        <v>480</v>
      </c>
      <c r="F182">
        <f t="shared" si="20"/>
        <v>0</v>
      </c>
      <c r="G182">
        <f t="shared" si="15"/>
        <v>0</v>
      </c>
      <c r="H182">
        <f t="shared" si="16"/>
        <v>154</v>
      </c>
      <c r="I182" s="4">
        <f t="shared" si="17"/>
        <v>0</v>
      </c>
    </row>
    <row r="183" spans="1:9">
      <c r="A183" s="19">
        <v>40687</v>
      </c>
      <c r="B183" s="20">
        <v>629</v>
      </c>
      <c r="C183">
        <f t="shared" si="18"/>
        <v>629</v>
      </c>
      <c r="D183" s="4">
        <f t="shared" si="19"/>
        <v>1.3104166666666666</v>
      </c>
      <c r="E183" s="5">
        <f t="shared" si="14"/>
        <v>480</v>
      </c>
      <c r="F183">
        <f t="shared" si="20"/>
        <v>149</v>
      </c>
      <c r="G183">
        <f t="shared" si="15"/>
        <v>149</v>
      </c>
      <c r="H183">
        <f t="shared" si="16"/>
        <v>0</v>
      </c>
      <c r="I183" s="4">
        <f t="shared" si="17"/>
        <v>2.4833333333333334</v>
      </c>
    </row>
    <row r="184" spans="1:9">
      <c r="A184" s="19">
        <v>40688</v>
      </c>
      <c r="B184" s="20">
        <v>228</v>
      </c>
      <c r="C184">
        <f t="shared" si="18"/>
        <v>377</v>
      </c>
      <c r="D184" s="4">
        <f t="shared" si="19"/>
        <v>0.47499999999999998</v>
      </c>
      <c r="E184" s="5">
        <f t="shared" si="14"/>
        <v>480</v>
      </c>
      <c r="F184">
        <f t="shared" si="20"/>
        <v>0</v>
      </c>
      <c r="G184">
        <f t="shared" si="15"/>
        <v>0</v>
      </c>
      <c r="H184">
        <f t="shared" si="16"/>
        <v>103</v>
      </c>
      <c r="I184" s="4">
        <f t="shared" si="17"/>
        <v>0</v>
      </c>
    </row>
    <row r="185" spans="1:9">
      <c r="A185" s="19">
        <v>40689</v>
      </c>
      <c r="B185" s="20">
        <v>214</v>
      </c>
      <c r="C185">
        <f t="shared" si="18"/>
        <v>214</v>
      </c>
      <c r="D185" s="4">
        <f t="shared" si="19"/>
        <v>0.44583333333333336</v>
      </c>
      <c r="E185" s="5">
        <f t="shared" si="14"/>
        <v>480</v>
      </c>
      <c r="F185">
        <f t="shared" si="20"/>
        <v>0</v>
      </c>
      <c r="G185">
        <f t="shared" si="15"/>
        <v>0</v>
      </c>
      <c r="H185">
        <f t="shared" si="16"/>
        <v>266</v>
      </c>
      <c r="I185" s="4">
        <f t="shared" si="17"/>
        <v>0</v>
      </c>
    </row>
    <row r="186" spans="1:9">
      <c r="A186" s="19">
        <v>40690</v>
      </c>
      <c r="B186" s="20">
        <v>983</v>
      </c>
      <c r="C186">
        <f t="shared" si="18"/>
        <v>983</v>
      </c>
      <c r="D186" s="4">
        <f t="shared" si="19"/>
        <v>2.0479166666666666</v>
      </c>
      <c r="E186" s="5">
        <f t="shared" si="14"/>
        <v>480</v>
      </c>
      <c r="F186">
        <f t="shared" si="20"/>
        <v>503</v>
      </c>
      <c r="G186">
        <f t="shared" si="15"/>
        <v>503</v>
      </c>
      <c r="H186">
        <f t="shared" si="16"/>
        <v>0</v>
      </c>
      <c r="I186" s="4">
        <f t="shared" si="17"/>
        <v>8.3833333333333329</v>
      </c>
    </row>
    <row r="187" spans="1:9">
      <c r="A187" s="19">
        <v>40691</v>
      </c>
      <c r="B187" s="20">
        <v>210</v>
      </c>
      <c r="C187">
        <f t="shared" si="18"/>
        <v>713</v>
      </c>
      <c r="D187" s="4">
        <f t="shared" si="19"/>
        <v>0.4375</v>
      </c>
      <c r="E187" s="5">
        <f t="shared" si="14"/>
        <v>480</v>
      </c>
      <c r="F187">
        <f t="shared" si="20"/>
        <v>233</v>
      </c>
      <c r="G187">
        <f t="shared" si="15"/>
        <v>233</v>
      </c>
      <c r="H187">
        <f t="shared" si="16"/>
        <v>0</v>
      </c>
      <c r="I187" s="4">
        <f t="shared" si="17"/>
        <v>3.8833333333333333</v>
      </c>
    </row>
    <row r="188" spans="1:9">
      <c r="A188" s="19">
        <v>40692</v>
      </c>
      <c r="B188" s="20">
        <v>894</v>
      </c>
      <c r="C188">
        <f t="shared" si="18"/>
        <v>1127</v>
      </c>
      <c r="D188" s="4">
        <f t="shared" si="19"/>
        <v>1.8625</v>
      </c>
      <c r="E188" s="5">
        <f t="shared" si="14"/>
        <v>480</v>
      </c>
      <c r="F188">
        <f t="shared" si="20"/>
        <v>647</v>
      </c>
      <c r="G188">
        <f t="shared" si="15"/>
        <v>647</v>
      </c>
      <c r="H188">
        <f t="shared" si="16"/>
        <v>0</v>
      </c>
      <c r="I188" s="4">
        <f t="shared" si="17"/>
        <v>10.783333333333333</v>
      </c>
    </row>
    <row r="189" spans="1:9">
      <c r="A189" s="19">
        <v>40693</v>
      </c>
      <c r="B189" s="20">
        <v>673</v>
      </c>
      <c r="C189">
        <f t="shared" si="18"/>
        <v>1320</v>
      </c>
      <c r="D189" s="4">
        <f t="shared" si="19"/>
        <v>1.4020833333333333</v>
      </c>
      <c r="E189" s="5">
        <f t="shared" si="14"/>
        <v>480</v>
      </c>
      <c r="F189">
        <f t="shared" si="20"/>
        <v>840</v>
      </c>
      <c r="G189">
        <f t="shared" si="15"/>
        <v>840</v>
      </c>
      <c r="H189">
        <f t="shared" si="16"/>
        <v>0</v>
      </c>
      <c r="I189" s="4">
        <f t="shared" si="17"/>
        <v>14</v>
      </c>
    </row>
    <row r="190" spans="1:9">
      <c r="A190" s="19">
        <v>40694</v>
      </c>
      <c r="B190" s="20">
        <v>284</v>
      </c>
      <c r="C190">
        <f t="shared" si="18"/>
        <v>1124</v>
      </c>
      <c r="D190" s="4">
        <f t="shared" si="19"/>
        <v>0.59166666666666667</v>
      </c>
      <c r="E190" s="5">
        <f t="shared" si="14"/>
        <v>480</v>
      </c>
      <c r="F190">
        <f t="shared" si="20"/>
        <v>644</v>
      </c>
      <c r="G190">
        <f t="shared" si="15"/>
        <v>644</v>
      </c>
      <c r="H190">
        <f t="shared" si="16"/>
        <v>0</v>
      </c>
      <c r="I190" s="4">
        <f t="shared" si="17"/>
        <v>10.733333333333333</v>
      </c>
    </row>
    <row r="191" spans="1:9">
      <c r="A191" s="19">
        <v>40695</v>
      </c>
      <c r="B191" s="20">
        <v>448</v>
      </c>
      <c r="C191">
        <f t="shared" si="18"/>
        <v>1092</v>
      </c>
      <c r="D191" s="4">
        <f t="shared" si="19"/>
        <v>0.93333333333333335</v>
      </c>
      <c r="E191" s="5">
        <f t="shared" si="14"/>
        <v>480</v>
      </c>
      <c r="F191">
        <f t="shared" si="20"/>
        <v>612</v>
      </c>
      <c r="G191">
        <f t="shared" si="15"/>
        <v>612</v>
      </c>
      <c r="H191">
        <f t="shared" si="16"/>
        <v>0</v>
      </c>
      <c r="I191" s="4">
        <f t="shared" si="17"/>
        <v>10.199999999999999</v>
      </c>
    </row>
    <row r="192" spans="1:9">
      <c r="A192" s="19">
        <v>40696</v>
      </c>
      <c r="B192" s="20">
        <v>146</v>
      </c>
      <c r="C192">
        <f t="shared" si="18"/>
        <v>758</v>
      </c>
      <c r="D192" s="4">
        <f t="shared" si="19"/>
        <v>0.30416666666666664</v>
      </c>
      <c r="E192" s="5">
        <f t="shared" si="14"/>
        <v>480</v>
      </c>
      <c r="F192">
        <f t="shared" si="20"/>
        <v>278</v>
      </c>
      <c r="G192">
        <f t="shared" si="15"/>
        <v>278</v>
      </c>
      <c r="H192">
        <f t="shared" si="16"/>
        <v>0</v>
      </c>
      <c r="I192" s="4">
        <f t="shared" si="17"/>
        <v>4.6333333333333337</v>
      </c>
    </row>
    <row r="193" spans="1:9">
      <c r="A193" s="19">
        <v>40697</v>
      </c>
      <c r="B193" s="20">
        <v>773</v>
      </c>
      <c r="C193">
        <f t="shared" si="18"/>
        <v>1051</v>
      </c>
      <c r="D193" s="4">
        <f t="shared" si="19"/>
        <v>1.6104166666666666</v>
      </c>
      <c r="E193" s="5">
        <f t="shared" si="14"/>
        <v>480</v>
      </c>
      <c r="F193">
        <f t="shared" si="20"/>
        <v>571</v>
      </c>
      <c r="G193">
        <f t="shared" si="15"/>
        <v>571</v>
      </c>
      <c r="H193">
        <f t="shared" si="16"/>
        <v>0</v>
      </c>
      <c r="I193" s="4">
        <f t="shared" si="17"/>
        <v>9.5166666666666675</v>
      </c>
    </row>
    <row r="194" spans="1:9">
      <c r="A194" s="19">
        <v>40698</v>
      </c>
      <c r="B194" s="20">
        <v>830</v>
      </c>
      <c r="C194">
        <f t="shared" si="18"/>
        <v>1401</v>
      </c>
      <c r="D194" s="4">
        <f t="shared" si="19"/>
        <v>1.7291666666666667</v>
      </c>
      <c r="E194" s="5">
        <f t="shared" si="14"/>
        <v>480</v>
      </c>
      <c r="F194">
        <f t="shared" si="20"/>
        <v>921</v>
      </c>
      <c r="G194">
        <f t="shared" si="15"/>
        <v>921</v>
      </c>
      <c r="H194">
        <f t="shared" si="16"/>
        <v>0</v>
      </c>
      <c r="I194" s="4">
        <f t="shared" si="17"/>
        <v>15.35</v>
      </c>
    </row>
    <row r="195" spans="1:9">
      <c r="A195" s="19">
        <v>40699</v>
      </c>
      <c r="B195" s="20">
        <v>217</v>
      </c>
      <c r="C195">
        <f t="shared" si="18"/>
        <v>1138</v>
      </c>
      <c r="D195" s="4">
        <f t="shared" si="19"/>
        <v>0.45208333333333334</v>
      </c>
      <c r="E195" s="5">
        <f t="shared" si="14"/>
        <v>480</v>
      </c>
      <c r="F195">
        <f t="shared" si="20"/>
        <v>658</v>
      </c>
      <c r="G195">
        <f t="shared" si="15"/>
        <v>658</v>
      </c>
      <c r="H195">
        <f t="shared" si="16"/>
        <v>0</v>
      </c>
      <c r="I195" s="4">
        <f t="shared" si="17"/>
        <v>10.966666666666667</v>
      </c>
    </row>
    <row r="196" spans="1:9">
      <c r="A196" s="19">
        <v>40700</v>
      </c>
      <c r="B196" s="20">
        <v>681</v>
      </c>
      <c r="C196">
        <f t="shared" si="18"/>
        <v>1339</v>
      </c>
      <c r="D196" s="4">
        <f t="shared" si="19"/>
        <v>1.41875</v>
      </c>
      <c r="E196" s="5">
        <f t="shared" si="14"/>
        <v>480</v>
      </c>
      <c r="F196">
        <f t="shared" si="20"/>
        <v>859</v>
      </c>
      <c r="G196">
        <f t="shared" si="15"/>
        <v>859</v>
      </c>
      <c r="H196">
        <f t="shared" si="16"/>
        <v>0</v>
      </c>
      <c r="I196" s="4">
        <f t="shared" si="17"/>
        <v>14.316666666666666</v>
      </c>
    </row>
    <row r="197" spans="1:9">
      <c r="A197" s="19">
        <v>40701</v>
      </c>
      <c r="B197" s="20">
        <v>572</v>
      </c>
      <c r="C197">
        <f t="shared" si="18"/>
        <v>1431</v>
      </c>
      <c r="D197" s="4">
        <f t="shared" si="19"/>
        <v>1.1916666666666667</v>
      </c>
      <c r="E197" s="5">
        <f t="shared" si="14"/>
        <v>480</v>
      </c>
      <c r="F197">
        <f t="shared" si="20"/>
        <v>951</v>
      </c>
      <c r="G197">
        <f t="shared" si="15"/>
        <v>951</v>
      </c>
      <c r="H197">
        <f t="shared" si="16"/>
        <v>0</v>
      </c>
      <c r="I197" s="4">
        <f t="shared" si="17"/>
        <v>15.85</v>
      </c>
    </row>
    <row r="198" spans="1:9">
      <c r="A198" s="19">
        <v>40702</v>
      </c>
      <c r="B198" s="20">
        <v>450</v>
      </c>
      <c r="C198">
        <f t="shared" si="18"/>
        <v>1401</v>
      </c>
      <c r="D198" s="4">
        <f t="shared" si="19"/>
        <v>0.9375</v>
      </c>
      <c r="E198" s="5">
        <f t="shared" ref="E198:E261" si="21">$E$2*8/$D$2</f>
        <v>480</v>
      </c>
      <c r="F198">
        <f t="shared" si="20"/>
        <v>921</v>
      </c>
      <c r="G198">
        <f t="shared" ref="G198:G261" si="22">F198*$D$2</f>
        <v>921</v>
      </c>
      <c r="H198">
        <f t="shared" ref="H198:H261" si="23">IF((($E$2*8)-C198)&lt;0,0,(($E$2*8)-C198))</f>
        <v>0</v>
      </c>
      <c r="I198" s="4">
        <f t="shared" ref="I198:I261" si="24">IF(G198&gt;0,G198/$E$2,0)</f>
        <v>15.35</v>
      </c>
    </row>
    <row r="199" spans="1:9">
      <c r="A199" s="19">
        <v>40703</v>
      </c>
      <c r="B199" s="20">
        <v>126</v>
      </c>
      <c r="C199">
        <f t="shared" ref="C199:C262" si="25">IF((B199+F198)*$D$2&lt;0,0,(B199+F198)*$D$2)</f>
        <v>1047</v>
      </c>
      <c r="D199" s="4">
        <f t="shared" ref="D199:D262" si="26">B199*$D$2/($E$2*8)</f>
        <v>0.26250000000000001</v>
      </c>
      <c r="E199" s="5">
        <f t="shared" si="21"/>
        <v>480</v>
      </c>
      <c r="F199">
        <f t="shared" ref="F199:F262" si="27">IF((B199+F198-E199)&lt;0,0,B199+F198-E199)</f>
        <v>567</v>
      </c>
      <c r="G199">
        <f t="shared" si="22"/>
        <v>567</v>
      </c>
      <c r="H199">
        <f t="shared" si="23"/>
        <v>0</v>
      </c>
      <c r="I199" s="4">
        <f t="shared" si="24"/>
        <v>9.4499999999999993</v>
      </c>
    </row>
    <row r="200" spans="1:9">
      <c r="A200" s="19">
        <v>40704</v>
      </c>
      <c r="B200" s="20">
        <v>556</v>
      </c>
      <c r="C200">
        <f t="shared" si="25"/>
        <v>1123</v>
      </c>
      <c r="D200" s="4">
        <f t="shared" si="26"/>
        <v>1.1583333333333334</v>
      </c>
      <c r="E200" s="5">
        <f t="shared" si="21"/>
        <v>480</v>
      </c>
      <c r="F200">
        <f t="shared" si="27"/>
        <v>643</v>
      </c>
      <c r="G200">
        <f t="shared" si="22"/>
        <v>643</v>
      </c>
      <c r="H200">
        <f t="shared" si="23"/>
        <v>0</v>
      </c>
      <c r="I200" s="4">
        <f t="shared" si="24"/>
        <v>10.716666666666667</v>
      </c>
    </row>
    <row r="201" spans="1:9">
      <c r="A201" s="19">
        <v>40705</v>
      </c>
      <c r="B201" s="20">
        <v>410</v>
      </c>
      <c r="C201">
        <f t="shared" si="25"/>
        <v>1053</v>
      </c>
      <c r="D201" s="4">
        <f t="shared" si="26"/>
        <v>0.85416666666666663</v>
      </c>
      <c r="E201" s="5">
        <f t="shared" si="21"/>
        <v>480</v>
      </c>
      <c r="F201">
        <f t="shared" si="27"/>
        <v>573</v>
      </c>
      <c r="G201">
        <f t="shared" si="22"/>
        <v>573</v>
      </c>
      <c r="H201">
        <f t="shared" si="23"/>
        <v>0</v>
      </c>
      <c r="I201" s="4">
        <f t="shared" si="24"/>
        <v>9.5500000000000007</v>
      </c>
    </row>
    <row r="202" spans="1:9">
      <c r="A202" s="19">
        <v>40706</v>
      </c>
      <c r="B202" s="20">
        <v>709</v>
      </c>
      <c r="C202">
        <f t="shared" si="25"/>
        <v>1282</v>
      </c>
      <c r="D202" s="4">
        <f t="shared" si="26"/>
        <v>1.4770833333333333</v>
      </c>
      <c r="E202" s="5">
        <f t="shared" si="21"/>
        <v>480</v>
      </c>
      <c r="F202">
        <f t="shared" si="27"/>
        <v>802</v>
      </c>
      <c r="G202">
        <f t="shared" si="22"/>
        <v>802</v>
      </c>
      <c r="H202">
        <f t="shared" si="23"/>
        <v>0</v>
      </c>
      <c r="I202" s="4">
        <f t="shared" si="24"/>
        <v>13.366666666666667</v>
      </c>
    </row>
    <row r="203" spans="1:9">
      <c r="A203" s="19">
        <v>40707</v>
      </c>
      <c r="B203" s="20">
        <v>393</v>
      </c>
      <c r="C203">
        <f t="shared" si="25"/>
        <v>1195</v>
      </c>
      <c r="D203" s="4">
        <f t="shared" si="26"/>
        <v>0.81874999999999998</v>
      </c>
      <c r="E203" s="5">
        <f t="shared" si="21"/>
        <v>480</v>
      </c>
      <c r="F203">
        <f t="shared" si="27"/>
        <v>715</v>
      </c>
      <c r="G203">
        <f t="shared" si="22"/>
        <v>715</v>
      </c>
      <c r="H203">
        <f t="shared" si="23"/>
        <v>0</v>
      </c>
      <c r="I203" s="4">
        <f t="shared" si="24"/>
        <v>11.916666666666666</v>
      </c>
    </row>
    <row r="204" spans="1:9">
      <c r="A204" s="19">
        <v>40708</v>
      </c>
      <c r="B204" s="20">
        <v>131</v>
      </c>
      <c r="C204">
        <f t="shared" si="25"/>
        <v>846</v>
      </c>
      <c r="D204" s="4">
        <f t="shared" si="26"/>
        <v>0.27291666666666664</v>
      </c>
      <c r="E204" s="5">
        <f t="shared" si="21"/>
        <v>480</v>
      </c>
      <c r="F204">
        <f t="shared" si="27"/>
        <v>366</v>
      </c>
      <c r="G204">
        <f t="shared" si="22"/>
        <v>366</v>
      </c>
      <c r="H204">
        <f t="shared" si="23"/>
        <v>0</v>
      </c>
      <c r="I204" s="4">
        <f t="shared" si="24"/>
        <v>6.1</v>
      </c>
    </row>
    <row r="205" spans="1:9">
      <c r="A205" s="19">
        <v>40709</v>
      </c>
      <c r="B205" s="20">
        <v>928</v>
      </c>
      <c r="C205">
        <f t="shared" si="25"/>
        <v>1294</v>
      </c>
      <c r="D205" s="4">
        <f t="shared" si="26"/>
        <v>1.9333333333333333</v>
      </c>
      <c r="E205" s="5">
        <f t="shared" si="21"/>
        <v>480</v>
      </c>
      <c r="F205">
        <f t="shared" si="27"/>
        <v>814</v>
      </c>
      <c r="G205">
        <f t="shared" si="22"/>
        <v>814</v>
      </c>
      <c r="H205">
        <f t="shared" si="23"/>
        <v>0</v>
      </c>
      <c r="I205" s="4">
        <f t="shared" si="24"/>
        <v>13.566666666666666</v>
      </c>
    </row>
    <row r="206" spans="1:9">
      <c r="A206" s="19">
        <v>40710</v>
      </c>
      <c r="B206" s="20">
        <v>443</v>
      </c>
      <c r="C206">
        <f t="shared" si="25"/>
        <v>1257</v>
      </c>
      <c r="D206" s="4">
        <f t="shared" si="26"/>
        <v>0.92291666666666672</v>
      </c>
      <c r="E206" s="5">
        <f t="shared" si="21"/>
        <v>480</v>
      </c>
      <c r="F206">
        <f t="shared" si="27"/>
        <v>777</v>
      </c>
      <c r="G206">
        <f t="shared" si="22"/>
        <v>777</v>
      </c>
      <c r="H206">
        <f t="shared" si="23"/>
        <v>0</v>
      </c>
      <c r="I206" s="4">
        <f t="shared" si="24"/>
        <v>12.95</v>
      </c>
    </row>
    <row r="207" spans="1:9">
      <c r="A207" s="19">
        <v>40711</v>
      </c>
      <c r="B207" s="20">
        <v>160</v>
      </c>
      <c r="C207">
        <f t="shared" si="25"/>
        <v>937</v>
      </c>
      <c r="D207" s="4">
        <f t="shared" si="26"/>
        <v>0.33333333333333331</v>
      </c>
      <c r="E207" s="5">
        <f t="shared" si="21"/>
        <v>480</v>
      </c>
      <c r="F207">
        <f t="shared" si="27"/>
        <v>457</v>
      </c>
      <c r="G207">
        <f t="shared" si="22"/>
        <v>457</v>
      </c>
      <c r="H207">
        <f t="shared" si="23"/>
        <v>0</v>
      </c>
      <c r="I207" s="4">
        <f t="shared" si="24"/>
        <v>7.6166666666666663</v>
      </c>
    </row>
    <row r="208" spans="1:9">
      <c r="A208" s="19">
        <v>40712</v>
      </c>
      <c r="B208" s="20">
        <v>300</v>
      </c>
      <c r="C208">
        <f t="shared" si="25"/>
        <v>757</v>
      </c>
      <c r="D208" s="4">
        <f t="shared" si="26"/>
        <v>0.625</v>
      </c>
      <c r="E208" s="5">
        <f t="shared" si="21"/>
        <v>480</v>
      </c>
      <c r="F208">
        <f t="shared" si="27"/>
        <v>277</v>
      </c>
      <c r="G208">
        <f t="shared" si="22"/>
        <v>277</v>
      </c>
      <c r="H208">
        <f t="shared" si="23"/>
        <v>0</v>
      </c>
      <c r="I208" s="4">
        <f t="shared" si="24"/>
        <v>4.6166666666666663</v>
      </c>
    </row>
    <row r="209" spans="1:9">
      <c r="A209" s="19">
        <v>40713</v>
      </c>
      <c r="B209" s="20">
        <v>120</v>
      </c>
      <c r="C209">
        <f t="shared" si="25"/>
        <v>397</v>
      </c>
      <c r="D209" s="4">
        <f t="shared" si="26"/>
        <v>0.25</v>
      </c>
      <c r="E209" s="5">
        <f t="shared" si="21"/>
        <v>480</v>
      </c>
      <c r="F209">
        <f t="shared" si="27"/>
        <v>0</v>
      </c>
      <c r="G209">
        <f t="shared" si="22"/>
        <v>0</v>
      </c>
      <c r="H209">
        <f t="shared" si="23"/>
        <v>83</v>
      </c>
      <c r="I209" s="4">
        <f t="shared" si="24"/>
        <v>0</v>
      </c>
    </row>
    <row r="210" spans="1:9">
      <c r="A210" s="19">
        <v>40714</v>
      </c>
      <c r="B210" s="20">
        <v>412</v>
      </c>
      <c r="C210">
        <f t="shared" si="25"/>
        <v>412</v>
      </c>
      <c r="D210" s="4">
        <f t="shared" si="26"/>
        <v>0.85833333333333328</v>
      </c>
      <c r="E210" s="5">
        <f t="shared" si="21"/>
        <v>480</v>
      </c>
      <c r="F210">
        <f t="shared" si="27"/>
        <v>0</v>
      </c>
      <c r="G210">
        <f t="shared" si="22"/>
        <v>0</v>
      </c>
      <c r="H210">
        <f t="shared" si="23"/>
        <v>68</v>
      </c>
      <c r="I210" s="4">
        <f t="shared" si="24"/>
        <v>0</v>
      </c>
    </row>
    <row r="211" spans="1:9">
      <c r="A211" s="19">
        <v>40715</v>
      </c>
      <c r="B211" s="20">
        <v>719</v>
      </c>
      <c r="C211">
        <f t="shared" si="25"/>
        <v>719</v>
      </c>
      <c r="D211" s="4">
        <f t="shared" si="26"/>
        <v>1.4979166666666666</v>
      </c>
      <c r="E211" s="5">
        <f t="shared" si="21"/>
        <v>480</v>
      </c>
      <c r="F211">
        <f t="shared" si="27"/>
        <v>239</v>
      </c>
      <c r="G211">
        <f t="shared" si="22"/>
        <v>239</v>
      </c>
      <c r="H211">
        <f t="shared" si="23"/>
        <v>0</v>
      </c>
      <c r="I211" s="4">
        <f t="shared" si="24"/>
        <v>3.9833333333333334</v>
      </c>
    </row>
    <row r="212" spans="1:9">
      <c r="A212" s="19">
        <v>40716</v>
      </c>
      <c r="B212" s="20">
        <v>307</v>
      </c>
      <c r="C212">
        <f t="shared" si="25"/>
        <v>546</v>
      </c>
      <c r="D212" s="4">
        <f t="shared" si="26"/>
        <v>0.63958333333333328</v>
      </c>
      <c r="E212" s="5">
        <f t="shared" si="21"/>
        <v>480</v>
      </c>
      <c r="F212">
        <f t="shared" si="27"/>
        <v>66</v>
      </c>
      <c r="G212">
        <f t="shared" si="22"/>
        <v>66</v>
      </c>
      <c r="H212">
        <f t="shared" si="23"/>
        <v>0</v>
      </c>
      <c r="I212" s="4">
        <f t="shared" si="24"/>
        <v>1.1000000000000001</v>
      </c>
    </row>
    <row r="213" spans="1:9">
      <c r="A213" s="19">
        <v>40717</v>
      </c>
      <c r="B213" s="20">
        <v>464</v>
      </c>
      <c r="C213">
        <f t="shared" si="25"/>
        <v>530</v>
      </c>
      <c r="D213" s="4">
        <f t="shared" si="26"/>
        <v>0.96666666666666667</v>
      </c>
      <c r="E213" s="5">
        <f t="shared" si="21"/>
        <v>480</v>
      </c>
      <c r="F213">
        <f t="shared" si="27"/>
        <v>50</v>
      </c>
      <c r="G213">
        <f t="shared" si="22"/>
        <v>50</v>
      </c>
      <c r="H213">
        <f t="shared" si="23"/>
        <v>0</v>
      </c>
      <c r="I213" s="4">
        <f t="shared" si="24"/>
        <v>0.83333333333333337</v>
      </c>
    </row>
    <row r="214" spans="1:9">
      <c r="A214" s="19">
        <v>40718</v>
      </c>
      <c r="B214" s="20">
        <v>366</v>
      </c>
      <c r="C214">
        <f t="shared" si="25"/>
        <v>416</v>
      </c>
      <c r="D214" s="4">
        <f t="shared" si="26"/>
        <v>0.76249999999999996</v>
      </c>
      <c r="E214" s="5">
        <f t="shared" si="21"/>
        <v>480</v>
      </c>
      <c r="F214">
        <f t="shared" si="27"/>
        <v>0</v>
      </c>
      <c r="G214">
        <f t="shared" si="22"/>
        <v>0</v>
      </c>
      <c r="H214">
        <f t="shared" si="23"/>
        <v>64</v>
      </c>
      <c r="I214" s="4">
        <f t="shared" si="24"/>
        <v>0</v>
      </c>
    </row>
    <row r="215" spans="1:9">
      <c r="A215" s="19">
        <v>40719</v>
      </c>
      <c r="B215" s="20">
        <v>123</v>
      </c>
      <c r="C215">
        <f t="shared" si="25"/>
        <v>123</v>
      </c>
      <c r="D215" s="4">
        <f t="shared" si="26"/>
        <v>0.25624999999999998</v>
      </c>
      <c r="E215" s="5">
        <f t="shared" si="21"/>
        <v>480</v>
      </c>
      <c r="F215">
        <f t="shared" si="27"/>
        <v>0</v>
      </c>
      <c r="G215">
        <f t="shared" si="22"/>
        <v>0</v>
      </c>
      <c r="H215">
        <f t="shared" si="23"/>
        <v>357</v>
      </c>
      <c r="I215" s="4">
        <f t="shared" si="24"/>
        <v>0</v>
      </c>
    </row>
    <row r="216" spans="1:9">
      <c r="A216" s="19">
        <v>40720</v>
      </c>
      <c r="B216" s="20">
        <v>122</v>
      </c>
      <c r="C216">
        <f t="shared" si="25"/>
        <v>122</v>
      </c>
      <c r="D216" s="4">
        <f t="shared" si="26"/>
        <v>0.25416666666666665</v>
      </c>
      <c r="E216" s="5">
        <f t="shared" si="21"/>
        <v>480</v>
      </c>
      <c r="F216">
        <f t="shared" si="27"/>
        <v>0</v>
      </c>
      <c r="G216">
        <f t="shared" si="22"/>
        <v>0</v>
      </c>
      <c r="H216">
        <f t="shared" si="23"/>
        <v>358</v>
      </c>
      <c r="I216" s="4">
        <f t="shared" si="24"/>
        <v>0</v>
      </c>
    </row>
    <row r="217" spans="1:9">
      <c r="A217" s="19">
        <v>40721</v>
      </c>
      <c r="B217" s="20">
        <v>175</v>
      </c>
      <c r="C217">
        <f t="shared" si="25"/>
        <v>175</v>
      </c>
      <c r="D217" s="4">
        <f t="shared" si="26"/>
        <v>0.36458333333333331</v>
      </c>
      <c r="E217" s="5">
        <f t="shared" si="21"/>
        <v>480</v>
      </c>
      <c r="F217">
        <f t="shared" si="27"/>
        <v>0</v>
      </c>
      <c r="G217">
        <f t="shared" si="22"/>
        <v>0</v>
      </c>
      <c r="H217">
        <f t="shared" si="23"/>
        <v>305</v>
      </c>
      <c r="I217" s="4">
        <f t="shared" si="24"/>
        <v>0</v>
      </c>
    </row>
    <row r="218" spans="1:9">
      <c r="A218" s="19">
        <v>40722</v>
      </c>
      <c r="B218" s="20">
        <v>394</v>
      </c>
      <c r="C218">
        <f t="shared" si="25"/>
        <v>394</v>
      </c>
      <c r="D218" s="4">
        <f t="shared" si="26"/>
        <v>0.8208333333333333</v>
      </c>
      <c r="E218" s="5">
        <f t="shared" si="21"/>
        <v>480</v>
      </c>
      <c r="F218">
        <f t="shared" si="27"/>
        <v>0</v>
      </c>
      <c r="G218">
        <f t="shared" si="22"/>
        <v>0</v>
      </c>
      <c r="H218">
        <f t="shared" si="23"/>
        <v>86</v>
      </c>
      <c r="I218" s="4">
        <f t="shared" si="24"/>
        <v>0</v>
      </c>
    </row>
    <row r="219" spans="1:9">
      <c r="A219" s="19">
        <v>40723</v>
      </c>
      <c r="B219" s="20">
        <v>190</v>
      </c>
      <c r="C219">
        <f t="shared" si="25"/>
        <v>190</v>
      </c>
      <c r="D219" s="4">
        <f t="shared" si="26"/>
        <v>0.39583333333333331</v>
      </c>
      <c r="E219" s="5">
        <f t="shared" si="21"/>
        <v>480</v>
      </c>
      <c r="F219">
        <f t="shared" si="27"/>
        <v>0</v>
      </c>
      <c r="G219">
        <f t="shared" si="22"/>
        <v>0</v>
      </c>
      <c r="H219">
        <f t="shared" si="23"/>
        <v>290</v>
      </c>
      <c r="I219" s="4">
        <f t="shared" si="24"/>
        <v>0</v>
      </c>
    </row>
    <row r="220" spans="1:9">
      <c r="A220" s="19">
        <v>40724</v>
      </c>
      <c r="B220" s="20">
        <v>276</v>
      </c>
      <c r="C220">
        <f t="shared" si="25"/>
        <v>276</v>
      </c>
      <c r="D220" s="4">
        <f t="shared" si="26"/>
        <v>0.57499999999999996</v>
      </c>
      <c r="E220" s="5">
        <f t="shared" si="21"/>
        <v>480</v>
      </c>
      <c r="F220">
        <f t="shared" si="27"/>
        <v>0</v>
      </c>
      <c r="G220">
        <f t="shared" si="22"/>
        <v>0</v>
      </c>
      <c r="H220">
        <f t="shared" si="23"/>
        <v>204</v>
      </c>
      <c r="I220" s="4">
        <f t="shared" si="24"/>
        <v>0</v>
      </c>
    </row>
    <row r="221" spans="1:9">
      <c r="A221" s="19">
        <v>40725</v>
      </c>
      <c r="B221" s="20">
        <v>312</v>
      </c>
      <c r="C221">
        <f t="shared" si="25"/>
        <v>312</v>
      </c>
      <c r="D221" s="4">
        <f t="shared" si="26"/>
        <v>0.65</v>
      </c>
      <c r="E221" s="5">
        <f t="shared" si="21"/>
        <v>480</v>
      </c>
      <c r="F221">
        <f t="shared" si="27"/>
        <v>0</v>
      </c>
      <c r="G221">
        <f t="shared" si="22"/>
        <v>0</v>
      </c>
      <c r="H221">
        <f t="shared" si="23"/>
        <v>168</v>
      </c>
      <c r="I221" s="4">
        <f t="shared" si="24"/>
        <v>0</v>
      </c>
    </row>
    <row r="222" spans="1:9">
      <c r="A222" s="19">
        <v>40726</v>
      </c>
      <c r="B222" s="20">
        <v>296</v>
      </c>
      <c r="C222">
        <f t="shared" si="25"/>
        <v>296</v>
      </c>
      <c r="D222" s="4">
        <f t="shared" si="26"/>
        <v>0.6166666666666667</v>
      </c>
      <c r="E222" s="5">
        <f t="shared" si="21"/>
        <v>480</v>
      </c>
      <c r="F222">
        <f t="shared" si="27"/>
        <v>0</v>
      </c>
      <c r="G222">
        <f t="shared" si="22"/>
        <v>0</v>
      </c>
      <c r="H222">
        <f t="shared" si="23"/>
        <v>184</v>
      </c>
      <c r="I222" s="4">
        <f t="shared" si="24"/>
        <v>0</v>
      </c>
    </row>
    <row r="223" spans="1:9">
      <c r="A223" s="19">
        <v>40727</v>
      </c>
      <c r="B223" s="20">
        <v>338</v>
      </c>
      <c r="C223">
        <f t="shared" si="25"/>
        <v>338</v>
      </c>
      <c r="D223" s="4">
        <f t="shared" si="26"/>
        <v>0.70416666666666672</v>
      </c>
      <c r="E223" s="5">
        <f t="shared" si="21"/>
        <v>480</v>
      </c>
      <c r="F223">
        <f t="shared" si="27"/>
        <v>0</v>
      </c>
      <c r="G223">
        <f t="shared" si="22"/>
        <v>0</v>
      </c>
      <c r="H223">
        <f t="shared" si="23"/>
        <v>142</v>
      </c>
      <c r="I223" s="4">
        <f t="shared" si="24"/>
        <v>0</v>
      </c>
    </row>
    <row r="224" spans="1:9">
      <c r="A224" s="19">
        <v>40728</v>
      </c>
      <c r="B224" s="20">
        <v>756</v>
      </c>
      <c r="C224">
        <f t="shared" si="25"/>
        <v>756</v>
      </c>
      <c r="D224" s="4">
        <f t="shared" si="26"/>
        <v>1.575</v>
      </c>
      <c r="E224" s="5">
        <f t="shared" si="21"/>
        <v>480</v>
      </c>
      <c r="F224">
        <f t="shared" si="27"/>
        <v>276</v>
      </c>
      <c r="G224">
        <f t="shared" si="22"/>
        <v>276</v>
      </c>
      <c r="H224">
        <f t="shared" si="23"/>
        <v>0</v>
      </c>
      <c r="I224" s="4">
        <f t="shared" si="24"/>
        <v>4.5999999999999996</v>
      </c>
    </row>
    <row r="225" spans="1:9">
      <c r="A225" s="19">
        <v>40729</v>
      </c>
      <c r="B225" s="20">
        <v>887</v>
      </c>
      <c r="C225">
        <f t="shared" si="25"/>
        <v>1163</v>
      </c>
      <c r="D225" s="4">
        <f t="shared" si="26"/>
        <v>1.8479166666666667</v>
      </c>
      <c r="E225" s="5">
        <f t="shared" si="21"/>
        <v>480</v>
      </c>
      <c r="F225">
        <f t="shared" si="27"/>
        <v>683</v>
      </c>
      <c r="G225">
        <f t="shared" si="22"/>
        <v>683</v>
      </c>
      <c r="H225">
        <f t="shared" si="23"/>
        <v>0</v>
      </c>
      <c r="I225" s="4">
        <f t="shared" si="24"/>
        <v>11.383333333333333</v>
      </c>
    </row>
    <row r="226" spans="1:9">
      <c r="A226" s="19">
        <v>40730</v>
      </c>
      <c r="B226" s="20">
        <v>386</v>
      </c>
      <c r="C226">
        <f t="shared" si="25"/>
        <v>1069</v>
      </c>
      <c r="D226" s="4">
        <f t="shared" si="26"/>
        <v>0.8041666666666667</v>
      </c>
      <c r="E226" s="5">
        <f t="shared" si="21"/>
        <v>480</v>
      </c>
      <c r="F226">
        <f t="shared" si="27"/>
        <v>589</v>
      </c>
      <c r="G226">
        <f t="shared" si="22"/>
        <v>589</v>
      </c>
      <c r="H226">
        <f t="shared" si="23"/>
        <v>0</v>
      </c>
      <c r="I226" s="4">
        <f t="shared" si="24"/>
        <v>9.8166666666666664</v>
      </c>
    </row>
    <row r="227" spans="1:9">
      <c r="A227" s="19">
        <v>40732</v>
      </c>
      <c r="B227" s="20">
        <v>825</v>
      </c>
      <c r="C227">
        <f t="shared" si="25"/>
        <v>1414</v>
      </c>
      <c r="D227" s="4">
        <f t="shared" si="26"/>
        <v>1.71875</v>
      </c>
      <c r="E227" s="5">
        <f t="shared" si="21"/>
        <v>480</v>
      </c>
      <c r="F227">
        <f t="shared" si="27"/>
        <v>934</v>
      </c>
      <c r="G227">
        <f t="shared" si="22"/>
        <v>934</v>
      </c>
      <c r="H227">
        <f t="shared" si="23"/>
        <v>0</v>
      </c>
      <c r="I227" s="4">
        <f t="shared" si="24"/>
        <v>15.566666666666666</v>
      </c>
    </row>
    <row r="228" spans="1:9">
      <c r="A228" s="19">
        <v>40733</v>
      </c>
      <c r="B228" s="20">
        <v>409</v>
      </c>
      <c r="C228">
        <f t="shared" si="25"/>
        <v>1343</v>
      </c>
      <c r="D228" s="4">
        <f t="shared" si="26"/>
        <v>0.8520833333333333</v>
      </c>
      <c r="E228" s="5">
        <f t="shared" si="21"/>
        <v>480</v>
      </c>
      <c r="F228">
        <f t="shared" si="27"/>
        <v>863</v>
      </c>
      <c r="G228">
        <f t="shared" si="22"/>
        <v>863</v>
      </c>
      <c r="H228">
        <f t="shared" si="23"/>
        <v>0</v>
      </c>
      <c r="I228" s="4">
        <f t="shared" si="24"/>
        <v>14.383333333333333</v>
      </c>
    </row>
    <row r="229" spans="1:9">
      <c r="A229" s="19">
        <v>40734</v>
      </c>
      <c r="B229" s="20">
        <v>629</v>
      </c>
      <c r="C229">
        <f t="shared" si="25"/>
        <v>1492</v>
      </c>
      <c r="D229" s="4">
        <f t="shared" si="26"/>
        <v>1.3104166666666666</v>
      </c>
      <c r="E229" s="5">
        <f t="shared" si="21"/>
        <v>480</v>
      </c>
      <c r="F229">
        <f t="shared" si="27"/>
        <v>1012</v>
      </c>
      <c r="G229">
        <f t="shared" si="22"/>
        <v>1012</v>
      </c>
      <c r="H229">
        <f t="shared" si="23"/>
        <v>0</v>
      </c>
      <c r="I229" s="4">
        <f t="shared" si="24"/>
        <v>16.866666666666667</v>
      </c>
    </row>
    <row r="230" spans="1:9">
      <c r="A230" s="19">
        <v>40735</v>
      </c>
      <c r="B230" s="20">
        <v>369</v>
      </c>
      <c r="C230">
        <f t="shared" si="25"/>
        <v>1381</v>
      </c>
      <c r="D230" s="4">
        <f t="shared" si="26"/>
        <v>0.76875000000000004</v>
      </c>
      <c r="E230" s="5">
        <f t="shared" si="21"/>
        <v>480</v>
      </c>
      <c r="F230">
        <f t="shared" si="27"/>
        <v>901</v>
      </c>
      <c r="G230">
        <f t="shared" si="22"/>
        <v>901</v>
      </c>
      <c r="H230">
        <f t="shared" si="23"/>
        <v>0</v>
      </c>
      <c r="I230" s="4">
        <f t="shared" si="24"/>
        <v>15.016666666666667</v>
      </c>
    </row>
    <row r="231" spans="1:9">
      <c r="A231" s="19">
        <v>40736</v>
      </c>
      <c r="B231" s="20">
        <v>188</v>
      </c>
      <c r="C231">
        <f t="shared" si="25"/>
        <v>1089</v>
      </c>
      <c r="D231" s="4">
        <f t="shared" si="26"/>
        <v>0.39166666666666666</v>
      </c>
      <c r="E231" s="5">
        <f t="shared" si="21"/>
        <v>480</v>
      </c>
      <c r="F231">
        <f t="shared" si="27"/>
        <v>609</v>
      </c>
      <c r="G231">
        <f t="shared" si="22"/>
        <v>609</v>
      </c>
      <c r="H231">
        <f t="shared" si="23"/>
        <v>0</v>
      </c>
      <c r="I231" s="4">
        <f t="shared" si="24"/>
        <v>10.15</v>
      </c>
    </row>
    <row r="232" spans="1:9">
      <c r="A232" s="19">
        <v>40737</v>
      </c>
      <c r="B232" s="20">
        <v>330</v>
      </c>
      <c r="C232">
        <f t="shared" si="25"/>
        <v>939</v>
      </c>
      <c r="D232" s="4">
        <f t="shared" si="26"/>
        <v>0.6875</v>
      </c>
      <c r="E232" s="5">
        <f t="shared" si="21"/>
        <v>480</v>
      </c>
      <c r="F232">
        <f t="shared" si="27"/>
        <v>459</v>
      </c>
      <c r="G232">
        <f t="shared" si="22"/>
        <v>459</v>
      </c>
      <c r="H232">
        <f t="shared" si="23"/>
        <v>0</v>
      </c>
      <c r="I232" s="4">
        <f t="shared" si="24"/>
        <v>7.65</v>
      </c>
    </row>
    <row r="233" spans="1:9">
      <c r="A233" s="19">
        <v>40738</v>
      </c>
      <c r="B233" s="20">
        <v>306</v>
      </c>
      <c r="C233">
        <f t="shared" si="25"/>
        <v>765</v>
      </c>
      <c r="D233" s="4">
        <f t="shared" si="26"/>
        <v>0.63749999999999996</v>
      </c>
      <c r="E233" s="5">
        <f t="shared" si="21"/>
        <v>480</v>
      </c>
      <c r="F233">
        <f t="shared" si="27"/>
        <v>285</v>
      </c>
      <c r="G233">
        <f t="shared" si="22"/>
        <v>285</v>
      </c>
      <c r="H233">
        <f t="shared" si="23"/>
        <v>0</v>
      </c>
      <c r="I233" s="4">
        <f t="shared" si="24"/>
        <v>4.75</v>
      </c>
    </row>
    <row r="234" spans="1:9">
      <c r="A234" s="19">
        <v>40739</v>
      </c>
      <c r="B234" s="20">
        <v>132</v>
      </c>
      <c r="C234">
        <f t="shared" si="25"/>
        <v>417</v>
      </c>
      <c r="D234" s="4">
        <f t="shared" si="26"/>
        <v>0.27500000000000002</v>
      </c>
      <c r="E234" s="5">
        <f t="shared" si="21"/>
        <v>480</v>
      </c>
      <c r="F234">
        <f t="shared" si="27"/>
        <v>0</v>
      </c>
      <c r="G234">
        <f t="shared" si="22"/>
        <v>0</v>
      </c>
      <c r="H234">
        <f t="shared" si="23"/>
        <v>63</v>
      </c>
      <c r="I234" s="4">
        <f t="shared" si="24"/>
        <v>0</v>
      </c>
    </row>
    <row r="235" spans="1:9">
      <c r="A235" s="19">
        <v>40740</v>
      </c>
      <c r="B235" s="20">
        <v>179</v>
      </c>
      <c r="C235">
        <f t="shared" si="25"/>
        <v>179</v>
      </c>
      <c r="D235" s="4">
        <f t="shared" si="26"/>
        <v>0.37291666666666667</v>
      </c>
      <c r="E235" s="5">
        <f t="shared" si="21"/>
        <v>480</v>
      </c>
      <c r="F235">
        <f t="shared" si="27"/>
        <v>0</v>
      </c>
      <c r="G235">
        <f t="shared" si="22"/>
        <v>0</v>
      </c>
      <c r="H235">
        <f t="shared" si="23"/>
        <v>301</v>
      </c>
      <c r="I235" s="4">
        <f t="shared" si="24"/>
        <v>0</v>
      </c>
    </row>
    <row r="236" spans="1:9">
      <c r="A236" s="19">
        <v>40741</v>
      </c>
      <c r="B236" s="20">
        <v>793</v>
      </c>
      <c r="C236">
        <f t="shared" si="25"/>
        <v>793</v>
      </c>
      <c r="D236" s="4">
        <f t="shared" si="26"/>
        <v>1.6520833333333333</v>
      </c>
      <c r="E236" s="5">
        <f t="shared" si="21"/>
        <v>480</v>
      </c>
      <c r="F236">
        <f t="shared" si="27"/>
        <v>313</v>
      </c>
      <c r="G236">
        <f t="shared" si="22"/>
        <v>313</v>
      </c>
      <c r="H236">
        <f t="shared" si="23"/>
        <v>0</v>
      </c>
      <c r="I236" s="4">
        <f t="shared" si="24"/>
        <v>5.2166666666666668</v>
      </c>
    </row>
    <row r="237" spans="1:9">
      <c r="A237" s="19">
        <v>40743</v>
      </c>
      <c r="B237" s="20">
        <v>568</v>
      </c>
      <c r="C237">
        <f t="shared" si="25"/>
        <v>881</v>
      </c>
      <c r="D237" s="4">
        <f t="shared" si="26"/>
        <v>1.1833333333333333</v>
      </c>
      <c r="E237" s="5">
        <f t="shared" si="21"/>
        <v>480</v>
      </c>
      <c r="F237">
        <f t="shared" si="27"/>
        <v>401</v>
      </c>
      <c r="G237">
        <f t="shared" si="22"/>
        <v>401</v>
      </c>
      <c r="H237">
        <f t="shared" si="23"/>
        <v>0</v>
      </c>
      <c r="I237" s="4">
        <f t="shared" si="24"/>
        <v>6.6833333333333336</v>
      </c>
    </row>
    <row r="238" spans="1:9">
      <c r="A238" s="19">
        <v>40744</v>
      </c>
      <c r="B238" s="20">
        <v>273</v>
      </c>
      <c r="C238">
        <f t="shared" si="25"/>
        <v>674</v>
      </c>
      <c r="D238" s="4">
        <f t="shared" si="26"/>
        <v>0.56874999999999998</v>
      </c>
      <c r="E238" s="5">
        <f t="shared" si="21"/>
        <v>480</v>
      </c>
      <c r="F238">
        <f t="shared" si="27"/>
        <v>194</v>
      </c>
      <c r="G238">
        <f t="shared" si="22"/>
        <v>194</v>
      </c>
      <c r="H238">
        <f t="shared" si="23"/>
        <v>0</v>
      </c>
      <c r="I238" s="4">
        <f t="shared" si="24"/>
        <v>3.2333333333333334</v>
      </c>
    </row>
    <row r="239" spans="1:9">
      <c r="A239" s="19">
        <v>40745</v>
      </c>
      <c r="B239" s="20">
        <v>183</v>
      </c>
      <c r="C239">
        <f t="shared" si="25"/>
        <v>377</v>
      </c>
      <c r="D239" s="4">
        <f t="shared" si="26"/>
        <v>0.38124999999999998</v>
      </c>
      <c r="E239" s="5">
        <f t="shared" si="21"/>
        <v>480</v>
      </c>
      <c r="F239">
        <f t="shared" si="27"/>
        <v>0</v>
      </c>
      <c r="G239">
        <f t="shared" si="22"/>
        <v>0</v>
      </c>
      <c r="H239">
        <f t="shared" si="23"/>
        <v>103</v>
      </c>
      <c r="I239" s="4">
        <f t="shared" si="24"/>
        <v>0</v>
      </c>
    </row>
    <row r="240" spans="1:9">
      <c r="A240" s="19">
        <v>40746</v>
      </c>
      <c r="B240" s="20">
        <v>743</v>
      </c>
      <c r="C240">
        <f t="shared" si="25"/>
        <v>743</v>
      </c>
      <c r="D240" s="4">
        <f t="shared" si="26"/>
        <v>1.5479166666666666</v>
      </c>
      <c r="E240" s="5">
        <f t="shared" si="21"/>
        <v>480</v>
      </c>
      <c r="F240">
        <f t="shared" si="27"/>
        <v>263</v>
      </c>
      <c r="G240">
        <f t="shared" si="22"/>
        <v>263</v>
      </c>
      <c r="H240">
        <f t="shared" si="23"/>
        <v>0</v>
      </c>
      <c r="I240" s="4">
        <f t="shared" si="24"/>
        <v>4.3833333333333337</v>
      </c>
    </row>
    <row r="241" spans="1:9">
      <c r="A241" s="19">
        <v>40747</v>
      </c>
      <c r="B241" s="20">
        <v>119</v>
      </c>
      <c r="C241">
        <f t="shared" si="25"/>
        <v>382</v>
      </c>
      <c r="D241" s="4">
        <f t="shared" si="26"/>
        <v>0.24791666666666667</v>
      </c>
      <c r="E241" s="5">
        <f t="shared" si="21"/>
        <v>480</v>
      </c>
      <c r="F241">
        <f t="shared" si="27"/>
        <v>0</v>
      </c>
      <c r="G241">
        <f t="shared" si="22"/>
        <v>0</v>
      </c>
      <c r="H241">
        <f t="shared" si="23"/>
        <v>98</v>
      </c>
      <c r="I241" s="4">
        <f t="shared" si="24"/>
        <v>0</v>
      </c>
    </row>
    <row r="242" spans="1:9">
      <c r="A242" s="19">
        <v>40748</v>
      </c>
      <c r="B242" s="20">
        <v>136</v>
      </c>
      <c r="C242">
        <f t="shared" si="25"/>
        <v>136</v>
      </c>
      <c r="D242" s="4">
        <f t="shared" si="26"/>
        <v>0.28333333333333333</v>
      </c>
      <c r="E242" s="5">
        <f t="shared" si="21"/>
        <v>480</v>
      </c>
      <c r="F242">
        <f t="shared" si="27"/>
        <v>0</v>
      </c>
      <c r="G242">
        <f t="shared" si="22"/>
        <v>0</v>
      </c>
      <c r="H242">
        <f t="shared" si="23"/>
        <v>344</v>
      </c>
      <c r="I242" s="4">
        <f t="shared" si="24"/>
        <v>0</v>
      </c>
    </row>
    <row r="243" spans="1:9">
      <c r="A243" s="19">
        <v>40749</v>
      </c>
      <c r="B243" s="20">
        <v>468</v>
      </c>
      <c r="C243">
        <f t="shared" si="25"/>
        <v>468</v>
      </c>
      <c r="D243" s="4">
        <f t="shared" si="26"/>
        <v>0.97499999999999998</v>
      </c>
      <c r="E243" s="5">
        <f t="shared" si="21"/>
        <v>480</v>
      </c>
      <c r="F243">
        <f t="shared" si="27"/>
        <v>0</v>
      </c>
      <c r="G243">
        <f t="shared" si="22"/>
        <v>0</v>
      </c>
      <c r="H243">
        <f t="shared" si="23"/>
        <v>12</v>
      </c>
      <c r="I243" s="4">
        <f t="shared" si="24"/>
        <v>0</v>
      </c>
    </row>
    <row r="244" spans="1:9">
      <c r="A244" s="19">
        <v>40750</v>
      </c>
      <c r="B244" s="20">
        <v>719</v>
      </c>
      <c r="C244">
        <f t="shared" si="25"/>
        <v>719</v>
      </c>
      <c r="D244" s="4">
        <f t="shared" si="26"/>
        <v>1.4979166666666666</v>
      </c>
      <c r="E244" s="5">
        <f t="shared" si="21"/>
        <v>480</v>
      </c>
      <c r="F244">
        <f t="shared" si="27"/>
        <v>239</v>
      </c>
      <c r="G244">
        <f t="shared" si="22"/>
        <v>239</v>
      </c>
      <c r="H244">
        <f t="shared" si="23"/>
        <v>0</v>
      </c>
      <c r="I244" s="4">
        <f t="shared" si="24"/>
        <v>3.9833333333333334</v>
      </c>
    </row>
    <row r="245" spans="1:9">
      <c r="A245" s="19">
        <v>40751</v>
      </c>
      <c r="B245" s="20">
        <v>551</v>
      </c>
      <c r="C245">
        <f t="shared" si="25"/>
        <v>790</v>
      </c>
      <c r="D245" s="4">
        <f t="shared" si="26"/>
        <v>1.1479166666666667</v>
      </c>
      <c r="E245" s="5">
        <f t="shared" si="21"/>
        <v>480</v>
      </c>
      <c r="F245">
        <f t="shared" si="27"/>
        <v>310</v>
      </c>
      <c r="G245">
        <f t="shared" si="22"/>
        <v>310</v>
      </c>
      <c r="H245">
        <f t="shared" si="23"/>
        <v>0</v>
      </c>
      <c r="I245" s="4">
        <f t="shared" si="24"/>
        <v>5.166666666666667</v>
      </c>
    </row>
    <row r="246" spans="1:9">
      <c r="A246" s="19">
        <v>40753</v>
      </c>
      <c r="B246" s="20">
        <v>767</v>
      </c>
      <c r="C246">
        <f t="shared" si="25"/>
        <v>1077</v>
      </c>
      <c r="D246" s="4">
        <f t="shared" si="26"/>
        <v>1.5979166666666667</v>
      </c>
      <c r="E246" s="5">
        <f t="shared" si="21"/>
        <v>480</v>
      </c>
      <c r="F246">
        <f t="shared" si="27"/>
        <v>597</v>
      </c>
      <c r="G246">
        <f t="shared" si="22"/>
        <v>597</v>
      </c>
      <c r="H246">
        <f t="shared" si="23"/>
        <v>0</v>
      </c>
      <c r="I246" s="4">
        <f t="shared" si="24"/>
        <v>9.9499999999999993</v>
      </c>
    </row>
    <row r="247" spans="1:9">
      <c r="A247" s="19">
        <v>40754</v>
      </c>
      <c r="B247" s="20">
        <v>634</v>
      </c>
      <c r="C247">
        <f t="shared" si="25"/>
        <v>1231</v>
      </c>
      <c r="D247" s="4">
        <f t="shared" si="26"/>
        <v>1.3208333333333333</v>
      </c>
      <c r="E247" s="5">
        <f t="shared" si="21"/>
        <v>480</v>
      </c>
      <c r="F247">
        <f t="shared" si="27"/>
        <v>751</v>
      </c>
      <c r="G247">
        <f t="shared" si="22"/>
        <v>751</v>
      </c>
      <c r="H247">
        <f t="shared" si="23"/>
        <v>0</v>
      </c>
      <c r="I247" s="4">
        <f t="shared" si="24"/>
        <v>12.516666666666667</v>
      </c>
    </row>
    <row r="248" spans="1:9">
      <c r="A248" s="19">
        <v>40755</v>
      </c>
      <c r="B248" s="20">
        <v>937</v>
      </c>
      <c r="C248">
        <f t="shared" si="25"/>
        <v>1688</v>
      </c>
      <c r="D248" s="4">
        <f t="shared" si="26"/>
        <v>1.9520833333333334</v>
      </c>
      <c r="E248" s="5">
        <f t="shared" si="21"/>
        <v>480</v>
      </c>
      <c r="F248">
        <f t="shared" si="27"/>
        <v>1208</v>
      </c>
      <c r="G248">
        <f t="shared" si="22"/>
        <v>1208</v>
      </c>
      <c r="H248">
        <f t="shared" si="23"/>
        <v>0</v>
      </c>
      <c r="I248" s="4">
        <f t="shared" si="24"/>
        <v>20.133333333333333</v>
      </c>
    </row>
    <row r="249" spans="1:9">
      <c r="A249" s="19">
        <v>40756</v>
      </c>
      <c r="B249" s="20">
        <v>572</v>
      </c>
      <c r="C249">
        <f t="shared" si="25"/>
        <v>1780</v>
      </c>
      <c r="D249" s="4">
        <f t="shared" si="26"/>
        <v>1.1916666666666667</v>
      </c>
      <c r="E249" s="5">
        <f t="shared" si="21"/>
        <v>480</v>
      </c>
      <c r="F249">
        <f t="shared" si="27"/>
        <v>1300</v>
      </c>
      <c r="G249">
        <f t="shared" si="22"/>
        <v>1300</v>
      </c>
      <c r="H249">
        <f t="shared" si="23"/>
        <v>0</v>
      </c>
      <c r="I249" s="4">
        <f t="shared" si="24"/>
        <v>21.666666666666668</v>
      </c>
    </row>
    <row r="250" spans="1:9">
      <c r="A250" s="19">
        <v>40757</v>
      </c>
      <c r="B250" s="20">
        <v>454</v>
      </c>
      <c r="C250">
        <f t="shared" si="25"/>
        <v>1754</v>
      </c>
      <c r="D250" s="4">
        <f t="shared" si="26"/>
        <v>0.9458333333333333</v>
      </c>
      <c r="E250" s="5">
        <f t="shared" si="21"/>
        <v>480</v>
      </c>
      <c r="F250">
        <f t="shared" si="27"/>
        <v>1274</v>
      </c>
      <c r="G250">
        <f t="shared" si="22"/>
        <v>1274</v>
      </c>
      <c r="H250">
        <f t="shared" si="23"/>
        <v>0</v>
      </c>
      <c r="I250" s="4">
        <f t="shared" si="24"/>
        <v>21.233333333333334</v>
      </c>
    </row>
    <row r="251" spans="1:9">
      <c r="A251" s="19">
        <v>40758</v>
      </c>
      <c r="B251" s="20">
        <v>614</v>
      </c>
      <c r="C251">
        <f t="shared" si="25"/>
        <v>1888</v>
      </c>
      <c r="D251" s="4">
        <f t="shared" si="26"/>
        <v>1.2791666666666666</v>
      </c>
      <c r="E251" s="5">
        <f t="shared" si="21"/>
        <v>480</v>
      </c>
      <c r="F251">
        <f t="shared" si="27"/>
        <v>1408</v>
      </c>
      <c r="G251">
        <f t="shared" si="22"/>
        <v>1408</v>
      </c>
      <c r="H251">
        <f t="shared" si="23"/>
        <v>0</v>
      </c>
      <c r="I251" s="4">
        <f t="shared" si="24"/>
        <v>23.466666666666665</v>
      </c>
    </row>
    <row r="252" spans="1:9">
      <c r="A252" s="19">
        <v>40760</v>
      </c>
      <c r="B252" s="20">
        <v>435</v>
      </c>
      <c r="C252">
        <f t="shared" si="25"/>
        <v>1843</v>
      </c>
      <c r="D252" s="4">
        <f t="shared" si="26"/>
        <v>0.90625</v>
      </c>
      <c r="E252" s="5">
        <f t="shared" si="21"/>
        <v>480</v>
      </c>
      <c r="F252">
        <f t="shared" si="27"/>
        <v>1363</v>
      </c>
      <c r="G252">
        <f t="shared" si="22"/>
        <v>1363</v>
      </c>
      <c r="H252">
        <f t="shared" si="23"/>
        <v>0</v>
      </c>
      <c r="I252" s="4">
        <f t="shared" si="24"/>
        <v>22.716666666666665</v>
      </c>
    </row>
    <row r="253" spans="1:9">
      <c r="A253" s="19">
        <v>40761</v>
      </c>
      <c r="B253" s="20">
        <v>69</v>
      </c>
      <c r="C253">
        <f t="shared" si="25"/>
        <v>1432</v>
      </c>
      <c r="D253" s="4">
        <f t="shared" si="26"/>
        <v>0.14374999999999999</v>
      </c>
      <c r="E253" s="5">
        <f t="shared" si="21"/>
        <v>480</v>
      </c>
      <c r="F253">
        <f t="shared" si="27"/>
        <v>952</v>
      </c>
      <c r="G253">
        <f t="shared" si="22"/>
        <v>952</v>
      </c>
      <c r="H253">
        <f t="shared" si="23"/>
        <v>0</v>
      </c>
      <c r="I253" s="4">
        <f t="shared" si="24"/>
        <v>15.866666666666667</v>
      </c>
    </row>
    <row r="254" spans="1:9">
      <c r="A254" s="19">
        <v>40762</v>
      </c>
      <c r="B254" s="20">
        <v>710</v>
      </c>
      <c r="C254">
        <f t="shared" si="25"/>
        <v>1662</v>
      </c>
      <c r="D254" s="4">
        <f t="shared" si="26"/>
        <v>1.4791666666666667</v>
      </c>
      <c r="E254" s="5">
        <f t="shared" si="21"/>
        <v>480</v>
      </c>
      <c r="F254">
        <f t="shared" si="27"/>
        <v>1182</v>
      </c>
      <c r="G254">
        <f t="shared" si="22"/>
        <v>1182</v>
      </c>
      <c r="H254">
        <f t="shared" si="23"/>
        <v>0</v>
      </c>
      <c r="I254" s="4">
        <f t="shared" si="24"/>
        <v>19.7</v>
      </c>
    </row>
    <row r="255" spans="1:9">
      <c r="A255" s="19">
        <v>40763</v>
      </c>
      <c r="B255" s="20">
        <v>539</v>
      </c>
      <c r="C255">
        <f t="shared" si="25"/>
        <v>1721</v>
      </c>
      <c r="D255" s="4">
        <f t="shared" si="26"/>
        <v>1.1229166666666666</v>
      </c>
      <c r="E255" s="5">
        <f t="shared" si="21"/>
        <v>480</v>
      </c>
      <c r="F255">
        <f t="shared" si="27"/>
        <v>1241</v>
      </c>
      <c r="G255">
        <f t="shared" si="22"/>
        <v>1241</v>
      </c>
      <c r="H255">
        <f t="shared" si="23"/>
        <v>0</v>
      </c>
      <c r="I255" s="4">
        <f t="shared" si="24"/>
        <v>20.683333333333334</v>
      </c>
    </row>
    <row r="256" spans="1:9">
      <c r="A256" s="19">
        <v>40764</v>
      </c>
      <c r="B256" s="20">
        <v>93</v>
      </c>
      <c r="C256">
        <f t="shared" si="25"/>
        <v>1334</v>
      </c>
      <c r="D256" s="4">
        <f t="shared" si="26"/>
        <v>0.19375000000000001</v>
      </c>
      <c r="E256" s="5">
        <f t="shared" si="21"/>
        <v>480</v>
      </c>
      <c r="F256">
        <f t="shared" si="27"/>
        <v>854</v>
      </c>
      <c r="G256">
        <f t="shared" si="22"/>
        <v>854</v>
      </c>
      <c r="H256">
        <f t="shared" si="23"/>
        <v>0</v>
      </c>
      <c r="I256" s="4">
        <f t="shared" si="24"/>
        <v>14.233333333333333</v>
      </c>
    </row>
    <row r="257" spans="1:9">
      <c r="A257" s="19">
        <v>40765</v>
      </c>
      <c r="B257" s="20">
        <v>418</v>
      </c>
      <c r="C257">
        <f t="shared" si="25"/>
        <v>1272</v>
      </c>
      <c r="D257" s="4">
        <f t="shared" si="26"/>
        <v>0.87083333333333335</v>
      </c>
      <c r="E257" s="5">
        <f t="shared" si="21"/>
        <v>480</v>
      </c>
      <c r="F257">
        <f t="shared" si="27"/>
        <v>792</v>
      </c>
      <c r="G257">
        <f t="shared" si="22"/>
        <v>792</v>
      </c>
      <c r="H257">
        <f t="shared" si="23"/>
        <v>0</v>
      </c>
      <c r="I257" s="4">
        <f t="shared" si="24"/>
        <v>13.2</v>
      </c>
    </row>
    <row r="258" spans="1:9">
      <c r="A258" s="19">
        <v>40766</v>
      </c>
      <c r="B258" s="20">
        <v>614</v>
      </c>
      <c r="C258">
        <f t="shared" si="25"/>
        <v>1406</v>
      </c>
      <c r="D258" s="4">
        <f t="shared" si="26"/>
        <v>1.2791666666666666</v>
      </c>
      <c r="E258" s="5">
        <f t="shared" si="21"/>
        <v>480</v>
      </c>
      <c r="F258">
        <f t="shared" si="27"/>
        <v>926</v>
      </c>
      <c r="G258">
        <f t="shared" si="22"/>
        <v>926</v>
      </c>
      <c r="H258">
        <f t="shared" si="23"/>
        <v>0</v>
      </c>
      <c r="I258" s="4">
        <f t="shared" si="24"/>
        <v>15.433333333333334</v>
      </c>
    </row>
    <row r="259" spans="1:9">
      <c r="A259" s="19">
        <v>40767</v>
      </c>
      <c r="B259" s="20">
        <v>473</v>
      </c>
      <c r="C259">
        <f t="shared" si="25"/>
        <v>1399</v>
      </c>
      <c r="D259" s="4">
        <f t="shared" si="26"/>
        <v>0.98541666666666672</v>
      </c>
      <c r="E259" s="5">
        <f t="shared" si="21"/>
        <v>480</v>
      </c>
      <c r="F259">
        <f t="shared" si="27"/>
        <v>919</v>
      </c>
      <c r="G259">
        <f t="shared" si="22"/>
        <v>919</v>
      </c>
      <c r="H259">
        <f t="shared" si="23"/>
        <v>0</v>
      </c>
      <c r="I259" s="4">
        <f t="shared" si="24"/>
        <v>15.316666666666666</v>
      </c>
    </row>
    <row r="260" spans="1:9">
      <c r="A260" s="19">
        <v>40768</v>
      </c>
      <c r="B260" s="20">
        <v>458</v>
      </c>
      <c r="C260">
        <f t="shared" si="25"/>
        <v>1377</v>
      </c>
      <c r="D260" s="4">
        <f t="shared" si="26"/>
        <v>0.95416666666666672</v>
      </c>
      <c r="E260" s="5">
        <f t="shared" si="21"/>
        <v>480</v>
      </c>
      <c r="F260">
        <f t="shared" si="27"/>
        <v>897</v>
      </c>
      <c r="G260">
        <f t="shared" si="22"/>
        <v>897</v>
      </c>
      <c r="H260">
        <f t="shared" si="23"/>
        <v>0</v>
      </c>
      <c r="I260" s="4">
        <f t="shared" si="24"/>
        <v>14.95</v>
      </c>
    </row>
    <row r="261" spans="1:9">
      <c r="A261" s="19">
        <v>40769</v>
      </c>
      <c r="B261" s="20">
        <v>477</v>
      </c>
      <c r="C261">
        <f t="shared" si="25"/>
        <v>1374</v>
      </c>
      <c r="D261" s="4">
        <f t="shared" si="26"/>
        <v>0.99375000000000002</v>
      </c>
      <c r="E261" s="5">
        <f t="shared" si="21"/>
        <v>480</v>
      </c>
      <c r="F261">
        <f t="shared" si="27"/>
        <v>894</v>
      </c>
      <c r="G261">
        <f t="shared" si="22"/>
        <v>894</v>
      </c>
      <c r="H261">
        <f t="shared" si="23"/>
        <v>0</v>
      </c>
      <c r="I261" s="4">
        <f t="shared" si="24"/>
        <v>14.9</v>
      </c>
    </row>
    <row r="262" spans="1:9">
      <c r="A262" s="19">
        <v>40770</v>
      </c>
      <c r="B262" s="20">
        <v>852</v>
      </c>
      <c r="C262">
        <f t="shared" si="25"/>
        <v>1746</v>
      </c>
      <c r="D262" s="4">
        <f t="shared" si="26"/>
        <v>1.7749999999999999</v>
      </c>
      <c r="E262" s="5">
        <f t="shared" ref="E262:E325" si="28">$E$2*8/$D$2</f>
        <v>480</v>
      </c>
      <c r="F262">
        <f t="shared" si="27"/>
        <v>1266</v>
      </c>
      <c r="G262">
        <f t="shared" ref="G262:G325" si="29">F262*$D$2</f>
        <v>1266</v>
      </c>
      <c r="H262">
        <f t="shared" ref="H262:H325" si="30">IF((($E$2*8)-C262)&lt;0,0,(($E$2*8)-C262))</f>
        <v>0</v>
      </c>
      <c r="I262" s="4">
        <f t="shared" ref="I262:I325" si="31">IF(G262&gt;0,G262/$E$2,0)</f>
        <v>21.1</v>
      </c>
    </row>
    <row r="263" spans="1:9">
      <c r="A263" s="19">
        <v>40771</v>
      </c>
      <c r="B263" s="20">
        <v>355</v>
      </c>
      <c r="C263">
        <f t="shared" ref="C263:C326" si="32">IF((B263+F262)*$D$2&lt;0,0,(B263+F262)*$D$2)</f>
        <v>1621</v>
      </c>
      <c r="D263" s="4">
        <f t="shared" ref="D263:D326" si="33">B263*$D$2/($E$2*8)</f>
        <v>0.73958333333333337</v>
      </c>
      <c r="E263" s="5">
        <f t="shared" si="28"/>
        <v>480</v>
      </c>
      <c r="F263">
        <f t="shared" ref="F263:F326" si="34">IF((B263+F262-E263)&lt;0,0,B263+F262-E263)</f>
        <v>1141</v>
      </c>
      <c r="G263">
        <f t="shared" si="29"/>
        <v>1141</v>
      </c>
      <c r="H263">
        <f t="shared" si="30"/>
        <v>0</v>
      </c>
      <c r="I263" s="4">
        <f t="shared" si="31"/>
        <v>19.016666666666666</v>
      </c>
    </row>
    <row r="264" spans="1:9">
      <c r="A264" s="19">
        <v>40772</v>
      </c>
      <c r="B264" s="20">
        <v>557</v>
      </c>
      <c r="C264">
        <f t="shared" si="32"/>
        <v>1698</v>
      </c>
      <c r="D264" s="4">
        <f t="shared" si="33"/>
        <v>1.1604166666666667</v>
      </c>
      <c r="E264" s="5">
        <f t="shared" si="28"/>
        <v>480</v>
      </c>
      <c r="F264">
        <f t="shared" si="34"/>
        <v>1218</v>
      </c>
      <c r="G264">
        <f t="shared" si="29"/>
        <v>1218</v>
      </c>
      <c r="H264">
        <f t="shared" si="30"/>
        <v>0</v>
      </c>
      <c r="I264" s="4">
        <f t="shared" si="31"/>
        <v>20.3</v>
      </c>
    </row>
    <row r="265" spans="1:9">
      <c r="A265" s="19">
        <v>40773</v>
      </c>
      <c r="B265" s="20">
        <v>91</v>
      </c>
      <c r="C265">
        <f t="shared" si="32"/>
        <v>1309</v>
      </c>
      <c r="D265" s="4">
        <f t="shared" si="33"/>
        <v>0.18958333333333333</v>
      </c>
      <c r="E265" s="5">
        <f t="shared" si="28"/>
        <v>480</v>
      </c>
      <c r="F265">
        <f t="shared" si="34"/>
        <v>829</v>
      </c>
      <c r="G265">
        <f t="shared" si="29"/>
        <v>829</v>
      </c>
      <c r="H265">
        <f t="shared" si="30"/>
        <v>0</v>
      </c>
      <c r="I265" s="4">
        <f t="shared" si="31"/>
        <v>13.816666666666666</v>
      </c>
    </row>
    <row r="266" spans="1:9">
      <c r="A266" s="19">
        <v>40774</v>
      </c>
      <c r="B266" s="20">
        <v>364</v>
      </c>
      <c r="C266">
        <f t="shared" si="32"/>
        <v>1193</v>
      </c>
      <c r="D266" s="4">
        <f t="shared" si="33"/>
        <v>0.7583333333333333</v>
      </c>
      <c r="E266" s="5">
        <f t="shared" si="28"/>
        <v>480</v>
      </c>
      <c r="F266">
        <f t="shared" si="34"/>
        <v>713</v>
      </c>
      <c r="G266">
        <f t="shared" si="29"/>
        <v>713</v>
      </c>
      <c r="H266">
        <f t="shared" si="30"/>
        <v>0</v>
      </c>
      <c r="I266" s="4">
        <f t="shared" si="31"/>
        <v>11.883333333333333</v>
      </c>
    </row>
    <row r="267" spans="1:9">
      <c r="A267" s="19">
        <v>40776</v>
      </c>
      <c r="B267" s="20">
        <v>81</v>
      </c>
      <c r="C267">
        <f t="shared" si="32"/>
        <v>794</v>
      </c>
      <c r="D267" s="4">
        <f t="shared" si="33"/>
        <v>0.16875000000000001</v>
      </c>
      <c r="E267" s="5">
        <f t="shared" si="28"/>
        <v>480</v>
      </c>
      <c r="F267">
        <f t="shared" si="34"/>
        <v>314</v>
      </c>
      <c r="G267">
        <f t="shared" si="29"/>
        <v>314</v>
      </c>
      <c r="H267">
        <f t="shared" si="30"/>
        <v>0</v>
      </c>
      <c r="I267" s="4">
        <f t="shared" si="31"/>
        <v>5.2333333333333334</v>
      </c>
    </row>
    <row r="268" spans="1:9">
      <c r="A268" s="19">
        <v>40777</v>
      </c>
      <c r="B268" s="20">
        <v>490</v>
      </c>
      <c r="C268">
        <f t="shared" si="32"/>
        <v>804</v>
      </c>
      <c r="D268" s="4">
        <f t="shared" si="33"/>
        <v>1.0208333333333333</v>
      </c>
      <c r="E268" s="5">
        <f t="shared" si="28"/>
        <v>480</v>
      </c>
      <c r="F268">
        <f t="shared" si="34"/>
        <v>324</v>
      </c>
      <c r="G268">
        <f t="shared" si="29"/>
        <v>324</v>
      </c>
      <c r="H268">
        <f t="shared" si="30"/>
        <v>0</v>
      </c>
      <c r="I268" s="4">
        <f t="shared" si="31"/>
        <v>5.4</v>
      </c>
    </row>
    <row r="269" spans="1:9">
      <c r="A269" s="19">
        <v>40778</v>
      </c>
      <c r="B269" s="20">
        <v>466</v>
      </c>
      <c r="C269">
        <f t="shared" si="32"/>
        <v>790</v>
      </c>
      <c r="D269" s="4">
        <f t="shared" si="33"/>
        <v>0.97083333333333333</v>
      </c>
      <c r="E269" s="5">
        <f t="shared" si="28"/>
        <v>480</v>
      </c>
      <c r="F269">
        <f t="shared" si="34"/>
        <v>310</v>
      </c>
      <c r="G269">
        <f t="shared" si="29"/>
        <v>310</v>
      </c>
      <c r="H269">
        <f t="shared" si="30"/>
        <v>0</v>
      </c>
      <c r="I269" s="4">
        <f t="shared" si="31"/>
        <v>5.166666666666667</v>
      </c>
    </row>
    <row r="270" spans="1:9">
      <c r="A270" s="19">
        <v>40779</v>
      </c>
      <c r="B270" s="20">
        <v>263</v>
      </c>
      <c r="C270">
        <f t="shared" si="32"/>
        <v>573</v>
      </c>
      <c r="D270" s="4">
        <f t="shared" si="33"/>
        <v>0.54791666666666672</v>
      </c>
      <c r="E270" s="5">
        <f t="shared" si="28"/>
        <v>480</v>
      </c>
      <c r="F270">
        <f t="shared" si="34"/>
        <v>93</v>
      </c>
      <c r="G270">
        <f t="shared" si="29"/>
        <v>93</v>
      </c>
      <c r="H270">
        <f t="shared" si="30"/>
        <v>0</v>
      </c>
      <c r="I270" s="4">
        <f t="shared" si="31"/>
        <v>1.55</v>
      </c>
    </row>
    <row r="271" spans="1:9">
      <c r="A271" s="19">
        <v>40780</v>
      </c>
      <c r="B271" s="20">
        <v>454</v>
      </c>
      <c r="C271">
        <f t="shared" si="32"/>
        <v>547</v>
      </c>
      <c r="D271" s="4">
        <f t="shared" si="33"/>
        <v>0.9458333333333333</v>
      </c>
      <c r="E271" s="5">
        <f t="shared" si="28"/>
        <v>480</v>
      </c>
      <c r="F271">
        <f t="shared" si="34"/>
        <v>67</v>
      </c>
      <c r="G271">
        <f t="shared" si="29"/>
        <v>67</v>
      </c>
      <c r="H271">
        <f t="shared" si="30"/>
        <v>0</v>
      </c>
      <c r="I271" s="4">
        <f t="shared" si="31"/>
        <v>1.1166666666666667</v>
      </c>
    </row>
    <row r="272" spans="1:9">
      <c r="A272" s="19">
        <v>40781</v>
      </c>
      <c r="B272" s="20">
        <v>379</v>
      </c>
      <c r="C272">
        <f t="shared" si="32"/>
        <v>446</v>
      </c>
      <c r="D272" s="4">
        <f t="shared" si="33"/>
        <v>0.7895833333333333</v>
      </c>
      <c r="E272" s="5">
        <f t="shared" si="28"/>
        <v>480</v>
      </c>
      <c r="F272">
        <f t="shared" si="34"/>
        <v>0</v>
      </c>
      <c r="G272">
        <f t="shared" si="29"/>
        <v>0</v>
      </c>
      <c r="H272">
        <f t="shared" si="30"/>
        <v>34</v>
      </c>
      <c r="I272" s="4">
        <f t="shared" si="31"/>
        <v>0</v>
      </c>
    </row>
    <row r="273" spans="1:9">
      <c r="A273" s="19">
        <v>40782</v>
      </c>
      <c r="B273" s="20">
        <v>211</v>
      </c>
      <c r="C273">
        <f t="shared" si="32"/>
        <v>211</v>
      </c>
      <c r="D273" s="4">
        <f t="shared" si="33"/>
        <v>0.43958333333333333</v>
      </c>
      <c r="E273" s="5">
        <f t="shared" si="28"/>
        <v>480</v>
      </c>
      <c r="F273">
        <f t="shared" si="34"/>
        <v>0</v>
      </c>
      <c r="G273">
        <f t="shared" si="29"/>
        <v>0</v>
      </c>
      <c r="H273">
        <f t="shared" si="30"/>
        <v>269</v>
      </c>
      <c r="I273" s="4">
        <f t="shared" si="31"/>
        <v>0</v>
      </c>
    </row>
    <row r="274" spans="1:9">
      <c r="A274" s="19">
        <v>40783</v>
      </c>
      <c r="B274" s="20">
        <v>104</v>
      </c>
      <c r="C274">
        <f t="shared" si="32"/>
        <v>104</v>
      </c>
      <c r="D274" s="4">
        <f t="shared" si="33"/>
        <v>0.21666666666666667</v>
      </c>
      <c r="E274" s="5">
        <f t="shared" si="28"/>
        <v>480</v>
      </c>
      <c r="F274">
        <f t="shared" si="34"/>
        <v>0</v>
      </c>
      <c r="G274">
        <f t="shared" si="29"/>
        <v>0</v>
      </c>
      <c r="H274">
        <f t="shared" si="30"/>
        <v>376</v>
      </c>
      <c r="I274" s="4">
        <f t="shared" si="31"/>
        <v>0</v>
      </c>
    </row>
    <row r="275" spans="1:9">
      <c r="A275" s="19">
        <v>40784</v>
      </c>
      <c r="B275" s="20">
        <v>556</v>
      </c>
      <c r="C275">
        <f t="shared" si="32"/>
        <v>556</v>
      </c>
      <c r="D275" s="4">
        <f t="shared" si="33"/>
        <v>1.1583333333333334</v>
      </c>
      <c r="E275" s="5">
        <f t="shared" si="28"/>
        <v>480</v>
      </c>
      <c r="F275">
        <f t="shared" si="34"/>
        <v>76</v>
      </c>
      <c r="G275">
        <f t="shared" si="29"/>
        <v>76</v>
      </c>
      <c r="H275">
        <f t="shared" si="30"/>
        <v>0</v>
      </c>
      <c r="I275" s="4">
        <f t="shared" si="31"/>
        <v>1.2666666666666666</v>
      </c>
    </row>
    <row r="276" spans="1:9">
      <c r="A276" s="19">
        <v>40785</v>
      </c>
      <c r="B276" s="20">
        <v>887</v>
      </c>
      <c r="C276">
        <f t="shared" si="32"/>
        <v>963</v>
      </c>
      <c r="D276" s="4">
        <f t="shared" si="33"/>
        <v>1.8479166666666667</v>
      </c>
      <c r="E276" s="5">
        <f t="shared" si="28"/>
        <v>480</v>
      </c>
      <c r="F276">
        <f t="shared" si="34"/>
        <v>483</v>
      </c>
      <c r="G276">
        <f t="shared" si="29"/>
        <v>483</v>
      </c>
      <c r="H276">
        <f t="shared" si="30"/>
        <v>0</v>
      </c>
      <c r="I276" s="4">
        <f t="shared" si="31"/>
        <v>8.0500000000000007</v>
      </c>
    </row>
    <row r="277" spans="1:9">
      <c r="A277" s="19">
        <v>40786</v>
      </c>
      <c r="B277" s="20">
        <v>679</v>
      </c>
      <c r="C277">
        <f t="shared" si="32"/>
        <v>1162</v>
      </c>
      <c r="D277" s="4">
        <f t="shared" si="33"/>
        <v>1.4145833333333333</v>
      </c>
      <c r="E277" s="5">
        <f t="shared" si="28"/>
        <v>480</v>
      </c>
      <c r="F277">
        <f t="shared" si="34"/>
        <v>682</v>
      </c>
      <c r="G277">
        <f t="shared" si="29"/>
        <v>682</v>
      </c>
      <c r="H277">
        <f t="shared" si="30"/>
        <v>0</v>
      </c>
      <c r="I277" s="4">
        <f t="shared" si="31"/>
        <v>11.366666666666667</v>
      </c>
    </row>
    <row r="278" spans="1:9">
      <c r="A278" s="19">
        <v>40787</v>
      </c>
      <c r="B278" s="20">
        <v>806</v>
      </c>
      <c r="C278">
        <f t="shared" si="32"/>
        <v>1488</v>
      </c>
      <c r="D278" s="4">
        <f t="shared" si="33"/>
        <v>1.6791666666666667</v>
      </c>
      <c r="E278" s="5">
        <f t="shared" si="28"/>
        <v>480</v>
      </c>
      <c r="F278">
        <f t="shared" si="34"/>
        <v>1008</v>
      </c>
      <c r="G278">
        <f t="shared" si="29"/>
        <v>1008</v>
      </c>
      <c r="H278">
        <f t="shared" si="30"/>
        <v>0</v>
      </c>
      <c r="I278" s="4">
        <f t="shared" si="31"/>
        <v>16.8</v>
      </c>
    </row>
    <row r="279" spans="1:9">
      <c r="A279" s="19">
        <v>40788</v>
      </c>
      <c r="B279" s="20">
        <v>239</v>
      </c>
      <c r="C279">
        <f t="shared" si="32"/>
        <v>1247</v>
      </c>
      <c r="D279" s="4">
        <f t="shared" si="33"/>
        <v>0.49791666666666667</v>
      </c>
      <c r="E279" s="5">
        <f t="shared" si="28"/>
        <v>480</v>
      </c>
      <c r="F279">
        <f t="shared" si="34"/>
        <v>767</v>
      </c>
      <c r="G279">
        <f t="shared" si="29"/>
        <v>767</v>
      </c>
      <c r="H279">
        <f t="shared" si="30"/>
        <v>0</v>
      </c>
      <c r="I279" s="4">
        <f t="shared" si="31"/>
        <v>12.783333333333333</v>
      </c>
    </row>
    <row r="280" spans="1:9">
      <c r="A280" s="19">
        <v>40789</v>
      </c>
      <c r="B280" s="20">
        <v>861</v>
      </c>
      <c r="C280">
        <f t="shared" si="32"/>
        <v>1628</v>
      </c>
      <c r="D280" s="4">
        <f t="shared" si="33"/>
        <v>1.79375</v>
      </c>
      <c r="E280" s="5">
        <f t="shared" si="28"/>
        <v>480</v>
      </c>
      <c r="F280">
        <f t="shared" si="34"/>
        <v>1148</v>
      </c>
      <c r="G280">
        <f t="shared" si="29"/>
        <v>1148</v>
      </c>
      <c r="H280">
        <f t="shared" si="30"/>
        <v>0</v>
      </c>
      <c r="I280" s="4">
        <f t="shared" si="31"/>
        <v>19.133333333333333</v>
      </c>
    </row>
    <row r="281" spans="1:9">
      <c r="A281" s="19">
        <v>40790</v>
      </c>
      <c r="B281" s="20">
        <v>271</v>
      </c>
      <c r="C281">
        <f t="shared" si="32"/>
        <v>1419</v>
      </c>
      <c r="D281" s="4">
        <f t="shared" si="33"/>
        <v>0.56458333333333333</v>
      </c>
      <c r="E281" s="5">
        <f t="shared" si="28"/>
        <v>480</v>
      </c>
      <c r="F281">
        <f t="shared" si="34"/>
        <v>939</v>
      </c>
      <c r="G281">
        <f t="shared" si="29"/>
        <v>939</v>
      </c>
      <c r="H281">
        <f t="shared" si="30"/>
        <v>0</v>
      </c>
      <c r="I281" s="4">
        <f t="shared" si="31"/>
        <v>15.65</v>
      </c>
    </row>
    <row r="282" spans="1:9">
      <c r="A282" s="19">
        <v>40791</v>
      </c>
      <c r="B282" s="20">
        <v>1076</v>
      </c>
      <c r="C282">
        <f t="shared" si="32"/>
        <v>2015</v>
      </c>
      <c r="D282" s="4">
        <f t="shared" si="33"/>
        <v>2.2416666666666667</v>
      </c>
      <c r="E282" s="5">
        <f t="shared" si="28"/>
        <v>480</v>
      </c>
      <c r="F282">
        <f t="shared" si="34"/>
        <v>1535</v>
      </c>
      <c r="G282">
        <f t="shared" si="29"/>
        <v>1535</v>
      </c>
      <c r="H282">
        <f t="shared" si="30"/>
        <v>0</v>
      </c>
      <c r="I282" s="4">
        <f t="shared" si="31"/>
        <v>25.583333333333332</v>
      </c>
    </row>
    <row r="283" spans="1:9">
      <c r="A283" s="19">
        <v>40792</v>
      </c>
      <c r="B283" s="20">
        <v>373</v>
      </c>
      <c r="C283">
        <f t="shared" si="32"/>
        <v>1908</v>
      </c>
      <c r="D283" s="4">
        <f t="shared" si="33"/>
        <v>0.77708333333333335</v>
      </c>
      <c r="E283" s="5">
        <f t="shared" si="28"/>
        <v>480</v>
      </c>
      <c r="F283">
        <f t="shared" si="34"/>
        <v>1428</v>
      </c>
      <c r="G283">
        <f t="shared" si="29"/>
        <v>1428</v>
      </c>
      <c r="H283">
        <f t="shared" si="30"/>
        <v>0</v>
      </c>
      <c r="I283" s="4">
        <f t="shared" si="31"/>
        <v>23.8</v>
      </c>
    </row>
    <row r="284" spans="1:9">
      <c r="A284" s="19">
        <v>40793</v>
      </c>
      <c r="B284" s="20">
        <v>839</v>
      </c>
      <c r="C284">
        <f t="shared" si="32"/>
        <v>2267</v>
      </c>
      <c r="D284" s="4">
        <f t="shared" si="33"/>
        <v>1.7479166666666666</v>
      </c>
      <c r="E284" s="5">
        <f t="shared" si="28"/>
        <v>480</v>
      </c>
      <c r="F284">
        <f t="shared" si="34"/>
        <v>1787</v>
      </c>
      <c r="G284">
        <f t="shared" si="29"/>
        <v>1787</v>
      </c>
      <c r="H284">
        <f t="shared" si="30"/>
        <v>0</v>
      </c>
      <c r="I284" s="4">
        <f t="shared" si="31"/>
        <v>29.783333333333335</v>
      </c>
    </row>
    <row r="285" spans="1:9">
      <c r="A285" s="19">
        <v>40794</v>
      </c>
      <c r="B285" s="20">
        <v>200</v>
      </c>
      <c r="C285">
        <f t="shared" si="32"/>
        <v>1987</v>
      </c>
      <c r="D285" s="4">
        <f t="shared" si="33"/>
        <v>0.41666666666666669</v>
      </c>
      <c r="E285" s="5">
        <f t="shared" si="28"/>
        <v>480</v>
      </c>
      <c r="F285">
        <f t="shared" si="34"/>
        <v>1507</v>
      </c>
      <c r="G285">
        <f t="shared" si="29"/>
        <v>1507</v>
      </c>
      <c r="H285">
        <f t="shared" si="30"/>
        <v>0</v>
      </c>
      <c r="I285" s="4">
        <f t="shared" si="31"/>
        <v>25.116666666666667</v>
      </c>
    </row>
    <row r="286" spans="1:9">
      <c r="A286" s="19">
        <v>40795</v>
      </c>
      <c r="B286" s="20">
        <v>538</v>
      </c>
      <c r="C286">
        <f t="shared" si="32"/>
        <v>2045</v>
      </c>
      <c r="D286" s="4">
        <f t="shared" si="33"/>
        <v>1.1208333333333333</v>
      </c>
      <c r="E286" s="5">
        <f t="shared" si="28"/>
        <v>480</v>
      </c>
      <c r="F286">
        <f t="shared" si="34"/>
        <v>1565</v>
      </c>
      <c r="G286">
        <f t="shared" si="29"/>
        <v>1565</v>
      </c>
      <c r="H286">
        <f t="shared" si="30"/>
        <v>0</v>
      </c>
      <c r="I286" s="4">
        <f t="shared" si="31"/>
        <v>26.083333333333332</v>
      </c>
    </row>
    <row r="287" spans="1:9">
      <c r="A287" s="19">
        <v>40796</v>
      </c>
      <c r="B287" s="20">
        <v>286</v>
      </c>
      <c r="C287">
        <f t="shared" si="32"/>
        <v>1851</v>
      </c>
      <c r="D287" s="4">
        <f t="shared" si="33"/>
        <v>0.59583333333333333</v>
      </c>
      <c r="E287" s="5">
        <f t="shared" si="28"/>
        <v>480</v>
      </c>
      <c r="F287">
        <f t="shared" si="34"/>
        <v>1371</v>
      </c>
      <c r="G287">
        <f t="shared" si="29"/>
        <v>1371</v>
      </c>
      <c r="H287">
        <f t="shared" si="30"/>
        <v>0</v>
      </c>
      <c r="I287" s="4">
        <f t="shared" si="31"/>
        <v>22.85</v>
      </c>
    </row>
    <row r="288" spans="1:9">
      <c r="A288" s="19">
        <v>40797</v>
      </c>
      <c r="B288" s="20">
        <v>527</v>
      </c>
      <c r="C288">
        <f t="shared" si="32"/>
        <v>1898</v>
      </c>
      <c r="D288" s="4">
        <f t="shared" si="33"/>
        <v>1.0979166666666667</v>
      </c>
      <c r="E288" s="5">
        <f t="shared" si="28"/>
        <v>480</v>
      </c>
      <c r="F288">
        <f t="shared" si="34"/>
        <v>1418</v>
      </c>
      <c r="G288">
        <f t="shared" si="29"/>
        <v>1418</v>
      </c>
      <c r="H288">
        <f t="shared" si="30"/>
        <v>0</v>
      </c>
      <c r="I288" s="4">
        <f t="shared" si="31"/>
        <v>23.633333333333333</v>
      </c>
    </row>
    <row r="289" spans="1:9">
      <c r="A289" s="19">
        <v>40798</v>
      </c>
      <c r="B289" s="20">
        <v>646</v>
      </c>
      <c r="C289">
        <f t="shared" si="32"/>
        <v>2064</v>
      </c>
      <c r="D289" s="4">
        <f t="shared" si="33"/>
        <v>1.3458333333333334</v>
      </c>
      <c r="E289" s="5">
        <f t="shared" si="28"/>
        <v>480</v>
      </c>
      <c r="F289">
        <f t="shared" si="34"/>
        <v>1584</v>
      </c>
      <c r="G289">
        <f t="shared" si="29"/>
        <v>1584</v>
      </c>
      <c r="H289">
        <f t="shared" si="30"/>
        <v>0</v>
      </c>
      <c r="I289" s="4">
        <f t="shared" si="31"/>
        <v>26.4</v>
      </c>
    </row>
    <row r="290" spans="1:9">
      <c r="A290" s="19">
        <v>40801</v>
      </c>
      <c r="B290" s="20">
        <v>913</v>
      </c>
      <c r="C290">
        <f t="shared" si="32"/>
        <v>2497</v>
      </c>
      <c r="D290" s="4">
        <f t="shared" si="33"/>
        <v>1.9020833333333333</v>
      </c>
      <c r="E290" s="5">
        <f t="shared" si="28"/>
        <v>480</v>
      </c>
      <c r="F290">
        <f t="shared" si="34"/>
        <v>2017</v>
      </c>
      <c r="G290">
        <f t="shared" si="29"/>
        <v>2017</v>
      </c>
      <c r="H290">
        <f t="shared" si="30"/>
        <v>0</v>
      </c>
      <c r="I290" s="4">
        <f t="shared" si="31"/>
        <v>33.616666666666667</v>
      </c>
    </row>
    <row r="291" spans="1:9">
      <c r="A291" s="19">
        <v>40802</v>
      </c>
      <c r="B291" s="20">
        <v>505</v>
      </c>
      <c r="C291">
        <f t="shared" si="32"/>
        <v>2522</v>
      </c>
      <c r="D291" s="4">
        <f t="shared" si="33"/>
        <v>1.0520833333333333</v>
      </c>
      <c r="E291" s="5">
        <f t="shared" si="28"/>
        <v>480</v>
      </c>
      <c r="F291">
        <f t="shared" si="34"/>
        <v>2042</v>
      </c>
      <c r="G291">
        <f t="shared" si="29"/>
        <v>2042</v>
      </c>
      <c r="H291">
        <f t="shared" si="30"/>
        <v>0</v>
      </c>
      <c r="I291" s="4">
        <f t="shared" si="31"/>
        <v>34.033333333333331</v>
      </c>
    </row>
    <row r="292" spans="1:9">
      <c r="A292" s="19">
        <v>40803</v>
      </c>
      <c r="B292" s="20">
        <v>693</v>
      </c>
      <c r="C292">
        <f t="shared" si="32"/>
        <v>2735</v>
      </c>
      <c r="D292" s="4">
        <f t="shared" si="33"/>
        <v>1.4437500000000001</v>
      </c>
      <c r="E292" s="5">
        <f t="shared" si="28"/>
        <v>480</v>
      </c>
      <c r="F292">
        <f t="shared" si="34"/>
        <v>2255</v>
      </c>
      <c r="G292">
        <f t="shared" si="29"/>
        <v>2255</v>
      </c>
      <c r="H292">
        <f t="shared" si="30"/>
        <v>0</v>
      </c>
      <c r="I292" s="4">
        <f t="shared" si="31"/>
        <v>37.583333333333336</v>
      </c>
    </row>
    <row r="293" spans="1:9">
      <c r="A293" s="19">
        <v>40804</v>
      </c>
      <c r="B293" s="20">
        <v>427</v>
      </c>
      <c r="C293">
        <f t="shared" si="32"/>
        <v>2682</v>
      </c>
      <c r="D293" s="4">
        <f t="shared" si="33"/>
        <v>0.88958333333333328</v>
      </c>
      <c r="E293" s="5">
        <f t="shared" si="28"/>
        <v>480</v>
      </c>
      <c r="F293">
        <f t="shared" si="34"/>
        <v>2202</v>
      </c>
      <c r="G293">
        <f t="shared" si="29"/>
        <v>2202</v>
      </c>
      <c r="H293">
        <f t="shared" si="30"/>
        <v>0</v>
      </c>
      <c r="I293" s="4">
        <f t="shared" si="31"/>
        <v>36.700000000000003</v>
      </c>
    </row>
    <row r="294" spans="1:9">
      <c r="A294" s="19">
        <v>40805</v>
      </c>
      <c r="B294" s="20">
        <v>181</v>
      </c>
      <c r="C294">
        <f t="shared" si="32"/>
        <v>2383</v>
      </c>
      <c r="D294" s="4">
        <f t="shared" si="33"/>
        <v>0.37708333333333333</v>
      </c>
      <c r="E294" s="5">
        <f t="shared" si="28"/>
        <v>480</v>
      </c>
      <c r="F294">
        <f t="shared" si="34"/>
        <v>1903</v>
      </c>
      <c r="G294">
        <f t="shared" si="29"/>
        <v>1903</v>
      </c>
      <c r="H294">
        <f t="shared" si="30"/>
        <v>0</v>
      </c>
      <c r="I294" s="4">
        <f t="shared" si="31"/>
        <v>31.716666666666665</v>
      </c>
    </row>
    <row r="295" spans="1:9">
      <c r="A295" s="19">
        <v>40806</v>
      </c>
      <c r="B295" s="20">
        <v>268</v>
      </c>
      <c r="C295">
        <f t="shared" si="32"/>
        <v>2171</v>
      </c>
      <c r="D295" s="4">
        <f t="shared" si="33"/>
        <v>0.55833333333333335</v>
      </c>
      <c r="E295" s="5">
        <f t="shared" si="28"/>
        <v>480</v>
      </c>
      <c r="F295">
        <f t="shared" si="34"/>
        <v>1691</v>
      </c>
      <c r="G295">
        <f t="shared" si="29"/>
        <v>1691</v>
      </c>
      <c r="H295">
        <f t="shared" si="30"/>
        <v>0</v>
      </c>
      <c r="I295" s="4">
        <f t="shared" si="31"/>
        <v>28.183333333333334</v>
      </c>
    </row>
    <row r="296" spans="1:9">
      <c r="A296" s="19">
        <v>40807</v>
      </c>
      <c r="B296" s="20">
        <v>431</v>
      </c>
      <c r="C296">
        <f t="shared" si="32"/>
        <v>2122</v>
      </c>
      <c r="D296" s="4">
        <f t="shared" si="33"/>
        <v>0.8979166666666667</v>
      </c>
      <c r="E296" s="5">
        <f t="shared" si="28"/>
        <v>480</v>
      </c>
      <c r="F296">
        <f t="shared" si="34"/>
        <v>1642</v>
      </c>
      <c r="G296">
        <f t="shared" si="29"/>
        <v>1642</v>
      </c>
      <c r="H296">
        <f t="shared" si="30"/>
        <v>0</v>
      </c>
      <c r="I296" s="4">
        <f t="shared" si="31"/>
        <v>27.366666666666667</v>
      </c>
    </row>
    <row r="297" spans="1:9">
      <c r="A297" s="19">
        <v>40808</v>
      </c>
      <c r="B297" s="20">
        <v>295</v>
      </c>
      <c r="C297">
        <f t="shared" si="32"/>
        <v>1937</v>
      </c>
      <c r="D297" s="4">
        <f t="shared" si="33"/>
        <v>0.61458333333333337</v>
      </c>
      <c r="E297" s="5">
        <f t="shared" si="28"/>
        <v>480</v>
      </c>
      <c r="F297">
        <f t="shared" si="34"/>
        <v>1457</v>
      </c>
      <c r="G297">
        <f t="shared" si="29"/>
        <v>1457</v>
      </c>
      <c r="H297">
        <f t="shared" si="30"/>
        <v>0</v>
      </c>
      <c r="I297" s="4">
        <f t="shared" si="31"/>
        <v>24.283333333333335</v>
      </c>
    </row>
    <row r="298" spans="1:9">
      <c r="A298" s="19">
        <v>40809</v>
      </c>
      <c r="B298" s="20">
        <v>775</v>
      </c>
      <c r="C298">
        <f t="shared" si="32"/>
        <v>2232</v>
      </c>
      <c r="D298" s="4">
        <f t="shared" si="33"/>
        <v>1.6145833333333333</v>
      </c>
      <c r="E298" s="5">
        <f t="shared" si="28"/>
        <v>480</v>
      </c>
      <c r="F298">
        <f t="shared" si="34"/>
        <v>1752</v>
      </c>
      <c r="G298">
        <f t="shared" si="29"/>
        <v>1752</v>
      </c>
      <c r="H298">
        <f t="shared" si="30"/>
        <v>0</v>
      </c>
      <c r="I298" s="4">
        <f t="shared" si="31"/>
        <v>29.2</v>
      </c>
    </row>
    <row r="299" spans="1:9">
      <c r="A299" s="19">
        <v>40810</v>
      </c>
      <c r="B299" s="20">
        <v>136</v>
      </c>
      <c r="C299">
        <f t="shared" si="32"/>
        <v>1888</v>
      </c>
      <c r="D299" s="4">
        <f t="shared" si="33"/>
        <v>0.28333333333333333</v>
      </c>
      <c r="E299" s="5">
        <f t="shared" si="28"/>
        <v>480</v>
      </c>
      <c r="F299">
        <f t="shared" si="34"/>
        <v>1408</v>
      </c>
      <c r="G299">
        <f t="shared" si="29"/>
        <v>1408</v>
      </c>
      <c r="H299">
        <f t="shared" si="30"/>
        <v>0</v>
      </c>
      <c r="I299" s="4">
        <f t="shared" si="31"/>
        <v>23.466666666666665</v>
      </c>
    </row>
    <row r="300" spans="1:9">
      <c r="A300" s="19">
        <v>40811</v>
      </c>
      <c r="B300" s="20">
        <v>505</v>
      </c>
      <c r="C300">
        <f t="shared" si="32"/>
        <v>1913</v>
      </c>
      <c r="D300" s="4">
        <f t="shared" si="33"/>
        <v>1.0520833333333333</v>
      </c>
      <c r="E300" s="5">
        <f t="shared" si="28"/>
        <v>480</v>
      </c>
      <c r="F300">
        <f t="shared" si="34"/>
        <v>1433</v>
      </c>
      <c r="G300">
        <f t="shared" si="29"/>
        <v>1433</v>
      </c>
      <c r="H300">
        <f t="shared" si="30"/>
        <v>0</v>
      </c>
      <c r="I300" s="4">
        <f t="shared" si="31"/>
        <v>23.883333333333333</v>
      </c>
    </row>
    <row r="301" spans="1:9">
      <c r="A301" s="19">
        <v>40812</v>
      </c>
      <c r="B301" s="20">
        <v>191</v>
      </c>
      <c r="C301">
        <f t="shared" si="32"/>
        <v>1624</v>
      </c>
      <c r="D301" s="4">
        <f t="shared" si="33"/>
        <v>0.39791666666666664</v>
      </c>
      <c r="E301" s="5">
        <f t="shared" si="28"/>
        <v>480</v>
      </c>
      <c r="F301">
        <f t="shared" si="34"/>
        <v>1144</v>
      </c>
      <c r="G301">
        <f t="shared" si="29"/>
        <v>1144</v>
      </c>
      <c r="H301">
        <f t="shared" si="30"/>
        <v>0</v>
      </c>
      <c r="I301" s="4">
        <f t="shared" si="31"/>
        <v>19.066666666666666</v>
      </c>
    </row>
    <row r="302" spans="1:9">
      <c r="A302" s="19">
        <v>40813</v>
      </c>
      <c r="B302" s="20">
        <v>594</v>
      </c>
      <c r="C302">
        <f t="shared" si="32"/>
        <v>1738</v>
      </c>
      <c r="D302" s="4">
        <f t="shared" si="33"/>
        <v>1.2375</v>
      </c>
      <c r="E302" s="5">
        <f t="shared" si="28"/>
        <v>480</v>
      </c>
      <c r="F302">
        <f t="shared" si="34"/>
        <v>1258</v>
      </c>
      <c r="G302">
        <f t="shared" si="29"/>
        <v>1258</v>
      </c>
      <c r="H302">
        <f t="shared" si="30"/>
        <v>0</v>
      </c>
      <c r="I302" s="4">
        <f t="shared" si="31"/>
        <v>20.966666666666665</v>
      </c>
    </row>
    <row r="303" spans="1:9">
      <c r="A303" s="19">
        <v>40814</v>
      </c>
      <c r="B303" s="20">
        <v>717</v>
      </c>
      <c r="C303">
        <f t="shared" si="32"/>
        <v>1975</v>
      </c>
      <c r="D303" s="4">
        <f t="shared" si="33"/>
        <v>1.4937499999999999</v>
      </c>
      <c r="E303" s="5">
        <f t="shared" si="28"/>
        <v>480</v>
      </c>
      <c r="F303">
        <f t="shared" si="34"/>
        <v>1495</v>
      </c>
      <c r="G303">
        <f t="shared" si="29"/>
        <v>1495</v>
      </c>
      <c r="H303">
        <f t="shared" si="30"/>
        <v>0</v>
      </c>
      <c r="I303" s="4">
        <f t="shared" si="31"/>
        <v>24.916666666666668</v>
      </c>
    </row>
    <row r="304" spans="1:9">
      <c r="A304" s="19">
        <v>40815</v>
      </c>
      <c r="B304" s="20">
        <v>558</v>
      </c>
      <c r="C304">
        <f t="shared" si="32"/>
        <v>2053</v>
      </c>
      <c r="D304" s="4">
        <f t="shared" si="33"/>
        <v>1.1625000000000001</v>
      </c>
      <c r="E304" s="5">
        <f t="shared" si="28"/>
        <v>480</v>
      </c>
      <c r="F304">
        <f t="shared" si="34"/>
        <v>1573</v>
      </c>
      <c r="G304">
        <f t="shared" si="29"/>
        <v>1573</v>
      </c>
      <c r="H304">
        <f t="shared" si="30"/>
        <v>0</v>
      </c>
      <c r="I304" s="4">
        <f t="shared" si="31"/>
        <v>26.216666666666665</v>
      </c>
    </row>
    <row r="305" spans="1:9">
      <c r="A305" s="19">
        <v>40816</v>
      </c>
      <c r="B305" s="20">
        <v>813</v>
      </c>
      <c r="C305">
        <f t="shared" si="32"/>
        <v>2386</v>
      </c>
      <c r="D305" s="4">
        <f t="shared" si="33"/>
        <v>1.6937500000000001</v>
      </c>
      <c r="E305" s="5">
        <f t="shared" si="28"/>
        <v>480</v>
      </c>
      <c r="F305">
        <f t="shared" si="34"/>
        <v>1906</v>
      </c>
      <c r="G305">
        <f t="shared" si="29"/>
        <v>1906</v>
      </c>
      <c r="H305">
        <f t="shared" si="30"/>
        <v>0</v>
      </c>
      <c r="I305" s="4">
        <f t="shared" si="31"/>
        <v>31.766666666666666</v>
      </c>
    </row>
    <row r="306" spans="1:9">
      <c r="A306" s="19">
        <v>40817</v>
      </c>
      <c r="B306" s="20">
        <v>212</v>
      </c>
      <c r="C306">
        <f t="shared" si="32"/>
        <v>2118</v>
      </c>
      <c r="D306" s="4">
        <f t="shared" si="33"/>
        <v>0.44166666666666665</v>
      </c>
      <c r="E306" s="5">
        <f t="shared" si="28"/>
        <v>480</v>
      </c>
      <c r="F306">
        <f t="shared" si="34"/>
        <v>1638</v>
      </c>
      <c r="G306">
        <f t="shared" si="29"/>
        <v>1638</v>
      </c>
      <c r="H306">
        <f t="shared" si="30"/>
        <v>0</v>
      </c>
      <c r="I306" s="4">
        <f t="shared" si="31"/>
        <v>27.3</v>
      </c>
    </row>
    <row r="307" spans="1:9">
      <c r="A307" s="19">
        <v>40818</v>
      </c>
      <c r="B307" s="20">
        <v>466</v>
      </c>
      <c r="C307">
        <f t="shared" si="32"/>
        <v>2104</v>
      </c>
      <c r="D307" s="4">
        <f t="shared" si="33"/>
        <v>0.97083333333333333</v>
      </c>
      <c r="E307" s="5">
        <f t="shared" si="28"/>
        <v>480</v>
      </c>
      <c r="F307">
        <f t="shared" si="34"/>
        <v>1624</v>
      </c>
      <c r="G307">
        <f t="shared" si="29"/>
        <v>1624</v>
      </c>
      <c r="H307">
        <f t="shared" si="30"/>
        <v>0</v>
      </c>
      <c r="I307" s="4">
        <f t="shared" si="31"/>
        <v>27.066666666666666</v>
      </c>
    </row>
    <row r="308" spans="1:9">
      <c r="A308" s="19">
        <v>40820</v>
      </c>
      <c r="B308" s="20">
        <v>106</v>
      </c>
      <c r="C308">
        <f t="shared" si="32"/>
        <v>1730</v>
      </c>
      <c r="D308" s="4">
        <f t="shared" si="33"/>
        <v>0.22083333333333333</v>
      </c>
      <c r="E308" s="5">
        <f t="shared" si="28"/>
        <v>480</v>
      </c>
      <c r="F308">
        <f t="shared" si="34"/>
        <v>1250</v>
      </c>
      <c r="G308">
        <f t="shared" si="29"/>
        <v>1250</v>
      </c>
      <c r="H308">
        <f t="shared" si="30"/>
        <v>0</v>
      </c>
      <c r="I308" s="4">
        <f t="shared" si="31"/>
        <v>20.833333333333332</v>
      </c>
    </row>
    <row r="309" spans="1:9">
      <c r="A309" s="19">
        <v>40821</v>
      </c>
      <c r="B309" s="20">
        <v>618</v>
      </c>
      <c r="C309">
        <f t="shared" si="32"/>
        <v>1868</v>
      </c>
      <c r="D309" s="4">
        <f t="shared" si="33"/>
        <v>1.2875000000000001</v>
      </c>
      <c r="E309" s="5">
        <f t="shared" si="28"/>
        <v>480</v>
      </c>
      <c r="F309">
        <f t="shared" si="34"/>
        <v>1388</v>
      </c>
      <c r="G309">
        <f t="shared" si="29"/>
        <v>1388</v>
      </c>
      <c r="H309">
        <f t="shared" si="30"/>
        <v>0</v>
      </c>
      <c r="I309" s="4">
        <f t="shared" si="31"/>
        <v>23.133333333333333</v>
      </c>
    </row>
    <row r="310" spans="1:9">
      <c r="A310" s="19">
        <v>40822</v>
      </c>
      <c r="B310" s="20">
        <v>305</v>
      </c>
      <c r="C310">
        <f t="shared" si="32"/>
        <v>1693</v>
      </c>
      <c r="D310" s="4">
        <f t="shared" si="33"/>
        <v>0.63541666666666663</v>
      </c>
      <c r="E310" s="5">
        <f t="shared" si="28"/>
        <v>480</v>
      </c>
      <c r="F310">
        <f t="shared" si="34"/>
        <v>1213</v>
      </c>
      <c r="G310">
        <f t="shared" si="29"/>
        <v>1213</v>
      </c>
      <c r="H310">
        <f t="shared" si="30"/>
        <v>0</v>
      </c>
      <c r="I310" s="4">
        <f t="shared" si="31"/>
        <v>20.216666666666665</v>
      </c>
    </row>
    <row r="311" spans="1:9">
      <c r="A311" s="19">
        <v>40823</v>
      </c>
      <c r="B311" s="20">
        <v>606</v>
      </c>
      <c r="C311">
        <f t="shared" si="32"/>
        <v>1819</v>
      </c>
      <c r="D311" s="4">
        <f t="shared" si="33"/>
        <v>1.2625</v>
      </c>
      <c r="E311" s="5">
        <f t="shared" si="28"/>
        <v>480</v>
      </c>
      <c r="F311">
        <f t="shared" si="34"/>
        <v>1339</v>
      </c>
      <c r="G311">
        <f t="shared" si="29"/>
        <v>1339</v>
      </c>
      <c r="H311">
        <f t="shared" si="30"/>
        <v>0</v>
      </c>
      <c r="I311" s="4">
        <f t="shared" si="31"/>
        <v>22.316666666666666</v>
      </c>
    </row>
    <row r="312" spans="1:9">
      <c r="A312" s="19">
        <v>40824</v>
      </c>
      <c r="B312" s="20">
        <v>334</v>
      </c>
      <c r="C312">
        <f t="shared" si="32"/>
        <v>1673</v>
      </c>
      <c r="D312" s="4">
        <f t="shared" si="33"/>
        <v>0.6958333333333333</v>
      </c>
      <c r="E312" s="5">
        <f t="shared" si="28"/>
        <v>480</v>
      </c>
      <c r="F312">
        <f t="shared" si="34"/>
        <v>1193</v>
      </c>
      <c r="G312">
        <f t="shared" si="29"/>
        <v>1193</v>
      </c>
      <c r="H312">
        <f t="shared" si="30"/>
        <v>0</v>
      </c>
      <c r="I312" s="4">
        <f t="shared" si="31"/>
        <v>19.883333333333333</v>
      </c>
    </row>
    <row r="313" spans="1:9">
      <c r="A313" s="19">
        <v>40825</v>
      </c>
      <c r="B313" s="20">
        <v>1058</v>
      </c>
      <c r="C313">
        <f t="shared" si="32"/>
        <v>2251</v>
      </c>
      <c r="D313" s="4">
        <f t="shared" si="33"/>
        <v>2.2041666666666666</v>
      </c>
      <c r="E313" s="5">
        <f t="shared" si="28"/>
        <v>480</v>
      </c>
      <c r="F313">
        <f t="shared" si="34"/>
        <v>1771</v>
      </c>
      <c r="G313">
        <f t="shared" si="29"/>
        <v>1771</v>
      </c>
      <c r="H313">
        <f t="shared" si="30"/>
        <v>0</v>
      </c>
      <c r="I313" s="4">
        <f t="shared" si="31"/>
        <v>29.516666666666666</v>
      </c>
    </row>
    <row r="314" spans="1:9">
      <c r="A314" s="19">
        <v>40826</v>
      </c>
      <c r="B314" s="20">
        <v>457</v>
      </c>
      <c r="C314">
        <f t="shared" si="32"/>
        <v>2228</v>
      </c>
      <c r="D314" s="4">
        <f t="shared" si="33"/>
        <v>0.95208333333333328</v>
      </c>
      <c r="E314" s="5">
        <f t="shared" si="28"/>
        <v>480</v>
      </c>
      <c r="F314">
        <f t="shared" si="34"/>
        <v>1748</v>
      </c>
      <c r="G314">
        <f t="shared" si="29"/>
        <v>1748</v>
      </c>
      <c r="H314">
        <f t="shared" si="30"/>
        <v>0</v>
      </c>
      <c r="I314" s="4">
        <f t="shared" si="31"/>
        <v>29.133333333333333</v>
      </c>
    </row>
    <row r="315" spans="1:9">
      <c r="A315" s="19">
        <v>40827</v>
      </c>
      <c r="B315" s="20">
        <v>276</v>
      </c>
      <c r="C315">
        <f t="shared" si="32"/>
        <v>2024</v>
      </c>
      <c r="D315" s="4">
        <f t="shared" si="33"/>
        <v>0.57499999999999996</v>
      </c>
      <c r="E315" s="5">
        <f t="shared" si="28"/>
        <v>480</v>
      </c>
      <c r="F315">
        <f t="shared" si="34"/>
        <v>1544</v>
      </c>
      <c r="G315">
        <f t="shared" si="29"/>
        <v>1544</v>
      </c>
      <c r="H315">
        <f t="shared" si="30"/>
        <v>0</v>
      </c>
      <c r="I315" s="4">
        <f t="shared" si="31"/>
        <v>25.733333333333334</v>
      </c>
    </row>
    <row r="316" spans="1:9">
      <c r="A316" s="19">
        <v>40829</v>
      </c>
      <c r="B316" s="20">
        <v>185</v>
      </c>
      <c r="C316">
        <f t="shared" si="32"/>
        <v>1729</v>
      </c>
      <c r="D316" s="4">
        <f t="shared" si="33"/>
        <v>0.38541666666666669</v>
      </c>
      <c r="E316" s="5">
        <f t="shared" si="28"/>
        <v>480</v>
      </c>
      <c r="F316">
        <f t="shared" si="34"/>
        <v>1249</v>
      </c>
      <c r="G316">
        <f t="shared" si="29"/>
        <v>1249</v>
      </c>
      <c r="H316">
        <f t="shared" si="30"/>
        <v>0</v>
      </c>
      <c r="I316" s="4">
        <f t="shared" si="31"/>
        <v>20.816666666666666</v>
      </c>
    </row>
    <row r="317" spans="1:9">
      <c r="A317" s="19">
        <v>40830</v>
      </c>
      <c r="B317" s="20">
        <v>540</v>
      </c>
      <c r="C317">
        <f t="shared" si="32"/>
        <v>1789</v>
      </c>
      <c r="D317" s="4">
        <f t="shared" si="33"/>
        <v>1.125</v>
      </c>
      <c r="E317" s="5">
        <f t="shared" si="28"/>
        <v>480</v>
      </c>
      <c r="F317">
        <f t="shared" si="34"/>
        <v>1309</v>
      </c>
      <c r="G317">
        <f t="shared" si="29"/>
        <v>1309</v>
      </c>
      <c r="H317">
        <f t="shared" si="30"/>
        <v>0</v>
      </c>
      <c r="I317" s="4">
        <f t="shared" si="31"/>
        <v>21.816666666666666</v>
      </c>
    </row>
    <row r="318" spans="1:9">
      <c r="A318" s="19">
        <v>40831</v>
      </c>
      <c r="B318" s="20">
        <v>302</v>
      </c>
      <c r="C318">
        <f t="shared" si="32"/>
        <v>1611</v>
      </c>
      <c r="D318" s="4">
        <f t="shared" si="33"/>
        <v>0.62916666666666665</v>
      </c>
      <c r="E318" s="5">
        <f t="shared" si="28"/>
        <v>480</v>
      </c>
      <c r="F318">
        <f t="shared" si="34"/>
        <v>1131</v>
      </c>
      <c r="G318">
        <f t="shared" si="29"/>
        <v>1131</v>
      </c>
      <c r="H318">
        <f t="shared" si="30"/>
        <v>0</v>
      </c>
      <c r="I318" s="4">
        <f t="shared" si="31"/>
        <v>18.850000000000001</v>
      </c>
    </row>
    <row r="319" spans="1:9">
      <c r="A319" s="19">
        <v>40833</v>
      </c>
      <c r="B319" s="20">
        <v>343</v>
      </c>
      <c r="C319">
        <f t="shared" si="32"/>
        <v>1474</v>
      </c>
      <c r="D319" s="4">
        <f t="shared" si="33"/>
        <v>0.71458333333333335</v>
      </c>
      <c r="E319" s="5">
        <f t="shared" si="28"/>
        <v>480</v>
      </c>
      <c r="F319">
        <f t="shared" si="34"/>
        <v>994</v>
      </c>
      <c r="G319">
        <f t="shared" si="29"/>
        <v>994</v>
      </c>
      <c r="H319">
        <f t="shared" si="30"/>
        <v>0</v>
      </c>
      <c r="I319" s="4">
        <f t="shared" si="31"/>
        <v>16.566666666666666</v>
      </c>
    </row>
    <row r="320" spans="1:9">
      <c r="A320" s="19">
        <v>40834</v>
      </c>
      <c r="B320" s="20">
        <v>495</v>
      </c>
      <c r="C320">
        <f t="shared" si="32"/>
        <v>1489</v>
      </c>
      <c r="D320" s="4">
        <f t="shared" si="33"/>
        <v>1.03125</v>
      </c>
      <c r="E320" s="5">
        <f t="shared" si="28"/>
        <v>480</v>
      </c>
      <c r="F320">
        <f t="shared" si="34"/>
        <v>1009</v>
      </c>
      <c r="G320">
        <f t="shared" si="29"/>
        <v>1009</v>
      </c>
      <c r="H320">
        <f t="shared" si="30"/>
        <v>0</v>
      </c>
      <c r="I320" s="4">
        <f t="shared" si="31"/>
        <v>16.816666666666666</v>
      </c>
    </row>
    <row r="321" spans="1:9">
      <c r="A321" s="19">
        <v>40835</v>
      </c>
      <c r="B321" s="20">
        <v>167</v>
      </c>
      <c r="C321">
        <f t="shared" si="32"/>
        <v>1176</v>
      </c>
      <c r="D321" s="4">
        <f t="shared" si="33"/>
        <v>0.34791666666666665</v>
      </c>
      <c r="E321" s="5">
        <f t="shared" si="28"/>
        <v>480</v>
      </c>
      <c r="F321">
        <f t="shared" si="34"/>
        <v>696</v>
      </c>
      <c r="G321">
        <f t="shared" si="29"/>
        <v>696</v>
      </c>
      <c r="H321">
        <f t="shared" si="30"/>
        <v>0</v>
      </c>
      <c r="I321" s="4">
        <f t="shared" si="31"/>
        <v>11.6</v>
      </c>
    </row>
    <row r="322" spans="1:9">
      <c r="A322" s="19">
        <v>40836</v>
      </c>
      <c r="B322" s="20">
        <v>305</v>
      </c>
      <c r="C322">
        <f t="shared" si="32"/>
        <v>1001</v>
      </c>
      <c r="D322" s="4">
        <f t="shared" si="33"/>
        <v>0.63541666666666663</v>
      </c>
      <c r="E322" s="5">
        <f t="shared" si="28"/>
        <v>480</v>
      </c>
      <c r="F322">
        <f t="shared" si="34"/>
        <v>521</v>
      </c>
      <c r="G322">
        <f t="shared" si="29"/>
        <v>521</v>
      </c>
      <c r="H322">
        <f t="shared" si="30"/>
        <v>0</v>
      </c>
      <c r="I322" s="4">
        <f t="shared" si="31"/>
        <v>8.6833333333333336</v>
      </c>
    </row>
    <row r="323" spans="1:9">
      <c r="A323" s="19">
        <v>40838</v>
      </c>
      <c r="B323" s="20">
        <v>950</v>
      </c>
      <c r="C323">
        <f t="shared" si="32"/>
        <v>1471</v>
      </c>
      <c r="D323" s="4">
        <f t="shared" si="33"/>
        <v>1.9791666666666667</v>
      </c>
      <c r="E323" s="5">
        <f t="shared" si="28"/>
        <v>480</v>
      </c>
      <c r="F323">
        <f t="shared" si="34"/>
        <v>991</v>
      </c>
      <c r="G323">
        <f t="shared" si="29"/>
        <v>991</v>
      </c>
      <c r="H323">
        <f t="shared" si="30"/>
        <v>0</v>
      </c>
      <c r="I323" s="4">
        <f t="shared" si="31"/>
        <v>16.516666666666666</v>
      </c>
    </row>
    <row r="324" spans="1:9">
      <c r="A324" s="19">
        <v>40840</v>
      </c>
      <c r="B324" s="20">
        <v>174</v>
      </c>
      <c r="C324">
        <f t="shared" si="32"/>
        <v>1165</v>
      </c>
      <c r="D324" s="4">
        <f t="shared" si="33"/>
        <v>0.36249999999999999</v>
      </c>
      <c r="E324" s="5">
        <f t="shared" si="28"/>
        <v>480</v>
      </c>
      <c r="F324">
        <f t="shared" si="34"/>
        <v>685</v>
      </c>
      <c r="G324">
        <f t="shared" si="29"/>
        <v>685</v>
      </c>
      <c r="H324">
        <f t="shared" si="30"/>
        <v>0</v>
      </c>
      <c r="I324" s="4">
        <f t="shared" si="31"/>
        <v>11.416666666666666</v>
      </c>
    </row>
    <row r="325" spans="1:9">
      <c r="A325" s="19">
        <v>40841</v>
      </c>
      <c r="B325" s="20">
        <v>857</v>
      </c>
      <c r="C325">
        <f t="shared" si="32"/>
        <v>1542</v>
      </c>
      <c r="D325" s="4">
        <f t="shared" si="33"/>
        <v>1.7854166666666667</v>
      </c>
      <c r="E325" s="5">
        <f t="shared" si="28"/>
        <v>480</v>
      </c>
      <c r="F325">
        <f t="shared" si="34"/>
        <v>1062</v>
      </c>
      <c r="G325">
        <f t="shared" si="29"/>
        <v>1062</v>
      </c>
      <c r="H325">
        <f t="shared" si="30"/>
        <v>0</v>
      </c>
      <c r="I325" s="4">
        <f t="shared" si="31"/>
        <v>17.7</v>
      </c>
    </row>
    <row r="326" spans="1:9">
      <c r="A326" s="19">
        <v>40842</v>
      </c>
      <c r="B326" s="20">
        <v>697</v>
      </c>
      <c r="C326">
        <f t="shared" si="32"/>
        <v>1759</v>
      </c>
      <c r="D326" s="4">
        <f t="shared" si="33"/>
        <v>1.4520833333333334</v>
      </c>
      <c r="E326" s="5">
        <f t="shared" ref="E326:E389" si="35">$E$2*8/$D$2</f>
        <v>480</v>
      </c>
      <c r="F326">
        <f t="shared" si="34"/>
        <v>1279</v>
      </c>
      <c r="G326">
        <f t="shared" ref="G326:G389" si="36">F326*$D$2</f>
        <v>1279</v>
      </c>
      <c r="H326">
        <f t="shared" ref="H326:H389" si="37">IF((($E$2*8)-C326)&lt;0,0,(($E$2*8)-C326))</f>
        <v>0</v>
      </c>
      <c r="I326" s="4">
        <f t="shared" ref="I326:I389" si="38">IF(G326&gt;0,G326/$E$2,0)</f>
        <v>21.316666666666666</v>
      </c>
    </row>
    <row r="327" spans="1:9">
      <c r="A327" s="19">
        <v>40843</v>
      </c>
      <c r="B327" s="20">
        <v>641</v>
      </c>
      <c r="C327">
        <f t="shared" ref="C327:C390" si="39">IF((B327+F326)*$D$2&lt;0,0,(B327+F326)*$D$2)</f>
        <v>1920</v>
      </c>
      <c r="D327" s="4">
        <f t="shared" ref="D327:D390" si="40">B327*$D$2/($E$2*8)</f>
        <v>1.3354166666666667</v>
      </c>
      <c r="E327" s="5">
        <f t="shared" si="35"/>
        <v>480</v>
      </c>
      <c r="F327">
        <f t="shared" ref="F327:F390" si="41">IF((B327+F326-E327)&lt;0,0,B327+F326-E327)</f>
        <v>1440</v>
      </c>
      <c r="G327">
        <f t="shared" si="36"/>
        <v>1440</v>
      </c>
      <c r="H327">
        <f t="shared" si="37"/>
        <v>0</v>
      </c>
      <c r="I327" s="4">
        <f t="shared" si="38"/>
        <v>24</v>
      </c>
    </row>
    <row r="328" spans="1:9">
      <c r="A328" s="19">
        <v>40844</v>
      </c>
      <c r="B328" s="20">
        <v>1193</v>
      </c>
      <c r="C328">
        <f t="shared" si="39"/>
        <v>2633</v>
      </c>
      <c r="D328" s="4">
        <f t="shared" si="40"/>
        <v>2.4854166666666666</v>
      </c>
      <c r="E328" s="5">
        <f t="shared" si="35"/>
        <v>480</v>
      </c>
      <c r="F328">
        <f t="shared" si="41"/>
        <v>2153</v>
      </c>
      <c r="G328">
        <f t="shared" si="36"/>
        <v>2153</v>
      </c>
      <c r="H328">
        <f t="shared" si="37"/>
        <v>0</v>
      </c>
      <c r="I328" s="4">
        <f t="shared" si="38"/>
        <v>35.883333333333333</v>
      </c>
    </row>
    <row r="329" spans="1:9">
      <c r="A329" s="19">
        <v>40845</v>
      </c>
      <c r="B329" s="20">
        <v>890</v>
      </c>
      <c r="C329">
        <f t="shared" si="39"/>
        <v>3043</v>
      </c>
      <c r="D329" s="4">
        <f t="shared" si="40"/>
        <v>1.8541666666666667</v>
      </c>
      <c r="E329" s="5">
        <f t="shared" si="35"/>
        <v>480</v>
      </c>
      <c r="F329">
        <f t="shared" si="41"/>
        <v>2563</v>
      </c>
      <c r="G329">
        <f t="shared" si="36"/>
        <v>2563</v>
      </c>
      <c r="H329">
        <f t="shared" si="37"/>
        <v>0</v>
      </c>
      <c r="I329" s="4">
        <f t="shared" si="38"/>
        <v>42.716666666666669</v>
      </c>
    </row>
    <row r="330" spans="1:9">
      <c r="A330" s="19">
        <v>40846</v>
      </c>
      <c r="B330" s="20">
        <v>429</v>
      </c>
      <c r="C330">
        <f t="shared" si="39"/>
        <v>2992</v>
      </c>
      <c r="D330" s="4">
        <f t="shared" si="40"/>
        <v>0.89375000000000004</v>
      </c>
      <c r="E330" s="5">
        <f t="shared" si="35"/>
        <v>480</v>
      </c>
      <c r="F330">
        <f t="shared" si="41"/>
        <v>2512</v>
      </c>
      <c r="G330">
        <f t="shared" si="36"/>
        <v>2512</v>
      </c>
      <c r="H330">
        <f t="shared" si="37"/>
        <v>0</v>
      </c>
      <c r="I330" s="4">
        <f t="shared" si="38"/>
        <v>41.866666666666667</v>
      </c>
    </row>
    <row r="331" spans="1:9">
      <c r="A331" s="19">
        <v>40847</v>
      </c>
      <c r="B331" s="20">
        <v>399</v>
      </c>
      <c r="C331">
        <f t="shared" si="39"/>
        <v>2911</v>
      </c>
      <c r="D331" s="4">
        <f t="shared" si="40"/>
        <v>0.83125000000000004</v>
      </c>
      <c r="E331" s="5">
        <f t="shared" si="35"/>
        <v>480</v>
      </c>
      <c r="F331">
        <f t="shared" si="41"/>
        <v>2431</v>
      </c>
      <c r="G331">
        <f t="shared" si="36"/>
        <v>2431</v>
      </c>
      <c r="H331">
        <f t="shared" si="37"/>
        <v>0</v>
      </c>
      <c r="I331" s="4">
        <f t="shared" si="38"/>
        <v>40.516666666666666</v>
      </c>
    </row>
    <row r="332" spans="1:9">
      <c r="A332" s="19">
        <v>40848</v>
      </c>
      <c r="B332" s="20">
        <v>297</v>
      </c>
      <c r="C332">
        <f t="shared" si="39"/>
        <v>2728</v>
      </c>
      <c r="D332" s="4">
        <f t="shared" si="40"/>
        <v>0.61875000000000002</v>
      </c>
      <c r="E332" s="5">
        <f t="shared" si="35"/>
        <v>480</v>
      </c>
      <c r="F332">
        <f t="shared" si="41"/>
        <v>2248</v>
      </c>
      <c r="G332">
        <f t="shared" si="36"/>
        <v>2248</v>
      </c>
      <c r="H332">
        <f t="shared" si="37"/>
        <v>0</v>
      </c>
      <c r="I332" s="4">
        <f t="shared" si="38"/>
        <v>37.466666666666669</v>
      </c>
    </row>
    <row r="333" spans="1:9">
      <c r="A333" s="19">
        <v>40849</v>
      </c>
      <c r="B333" s="20">
        <v>315</v>
      </c>
      <c r="C333">
        <f t="shared" si="39"/>
        <v>2563</v>
      </c>
      <c r="D333" s="4">
        <f t="shared" si="40"/>
        <v>0.65625</v>
      </c>
      <c r="E333" s="5">
        <f t="shared" si="35"/>
        <v>480</v>
      </c>
      <c r="F333">
        <f t="shared" si="41"/>
        <v>2083</v>
      </c>
      <c r="G333">
        <f t="shared" si="36"/>
        <v>2083</v>
      </c>
      <c r="H333">
        <f t="shared" si="37"/>
        <v>0</v>
      </c>
      <c r="I333" s="4">
        <f t="shared" si="38"/>
        <v>34.716666666666669</v>
      </c>
    </row>
    <row r="334" spans="1:9">
      <c r="A334" s="19">
        <v>40850</v>
      </c>
      <c r="B334" s="20">
        <v>259</v>
      </c>
      <c r="C334">
        <f t="shared" si="39"/>
        <v>2342</v>
      </c>
      <c r="D334" s="4">
        <f t="shared" si="40"/>
        <v>0.5395833333333333</v>
      </c>
      <c r="E334" s="5">
        <f t="shared" si="35"/>
        <v>480</v>
      </c>
      <c r="F334">
        <f t="shared" si="41"/>
        <v>1862</v>
      </c>
      <c r="G334">
        <f t="shared" si="36"/>
        <v>1862</v>
      </c>
      <c r="H334">
        <f t="shared" si="37"/>
        <v>0</v>
      </c>
      <c r="I334" s="4">
        <f t="shared" si="38"/>
        <v>31.033333333333335</v>
      </c>
    </row>
    <row r="335" spans="1:9">
      <c r="A335" s="19">
        <v>40851</v>
      </c>
      <c r="B335" s="20">
        <v>438</v>
      </c>
      <c r="C335">
        <f t="shared" si="39"/>
        <v>2300</v>
      </c>
      <c r="D335" s="4">
        <f t="shared" si="40"/>
        <v>0.91249999999999998</v>
      </c>
      <c r="E335" s="5">
        <f t="shared" si="35"/>
        <v>480</v>
      </c>
      <c r="F335">
        <f t="shared" si="41"/>
        <v>1820</v>
      </c>
      <c r="G335">
        <f t="shared" si="36"/>
        <v>1820</v>
      </c>
      <c r="H335">
        <f t="shared" si="37"/>
        <v>0</v>
      </c>
      <c r="I335" s="4">
        <f t="shared" si="38"/>
        <v>30.333333333333332</v>
      </c>
    </row>
    <row r="336" spans="1:9">
      <c r="A336" s="19">
        <v>40852</v>
      </c>
      <c r="B336" s="20">
        <v>925</v>
      </c>
      <c r="C336">
        <f t="shared" si="39"/>
        <v>2745</v>
      </c>
      <c r="D336" s="4">
        <f t="shared" si="40"/>
        <v>1.9270833333333333</v>
      </c>
      <c r="E336" s="5">
        <f t="shared" si="35"/>
        <v>480</v>
      </c>
      <c r="F336">
        <f t="shared" si="41"/>
        <v>2265</v>
      </c>
      <c r="G336">
        <f t="shared" si="36"/>
        <v>2265</v>
      </c>
      <c r="H336">
        <f t="shared" si="37"/>
        <v>0</v>
      </c>
      <c r="I336" s="4">
        <f t="shared" si="38"/>
        <v>37.75</v>
      </c>
    </row>
    <row r="337" spans="1:9">
      <c r="A337" s="19">
        <v>40853</v>
      </c>
      <c r="B337" s="20">
        <v>83</v>
      </c>
      <c r="C337">
        <f t="shared" si="39"/>
        <v>2348</v>
      </c>
      <c r="D337" s="4">
        <f t="shared" si="40"/>
        <v>0.17291666666666666</v>
      </c>
      <c r="E337" s="5">
        <f t="shared" si="35"/>
        <v>480</v>
      </c>
      <c r="F337">
        <f t="shared" si="41"/>
        <v>1868</v>
      </c>
      <c r="G337">
        <f t="shared" si="36"/>
        <v>1868</v>
      </c>
      <c r="H337">
        <f t="shared" si="37"/>
        <v>0</v>
      </c>
      <c r="I337" s="4">
        <f t="shared" si="38"/>
        <v>31.133333333333333</v>
      </c>
    </row>
    <row r="338" spans="1:9">
      <c r="A338" s="19">
        <v>40854</v>
      </c>
      <c r="B338" s="20">
        <v>150</v>
      </c>
      <c r="C338">
        <f t="shared" si="39"/>
        <v>2018</v>
      </c>
      <c r="D338" s="4">
        <f t="shared" si="40"/>
        <v>0.3125</v>
      </c>
      <c r="E338" s="5">
        <f t="shared" si="35"/>
        <v>480</v>
      </c>
      <c r="F338">
        <f t="shared" si="41"/>
        <v>1538</v>
      </c>
      <c r="G338">
        <f t="shared" si="36"/>
        <v>1538</v>
      </c>
      <c r="H338">
        <f t="shared" si="37"/>
        <v>0</v>
      </c>
      <c r="I338" s="4">
        <f t="shared" si="38"/>
        <v>25.633333333333333</v>
      </c>
    </row>
    <row r="339" spans="1:9">
      <c r="A339" s="19">
        <v>40855</v>
      </c>
      <c r="B339" s="20">
        <v>259</v>
      </c>
      <c r="C339">
        <f t="shared" si="39"/>
        <v>1797</v>
      </c>
      <c r="D339" s="4">
        <f t="shared" si="40"/>
        <v>0.5395833333333333</v>
      </c>
      <c r="E339" s="5">
        <f t="shared" si="35"/>
        <v>480</v>
      </c>
      <c r="F339">
        <f t="shared" si="41"/>
        <v>1317</v>
      </c>
      <c r="G339">
        <f t="shared" si="36"/>
        <v>1317</v>
      </c>
      <c r="H339">
        <f t="shared" si="37"/>
        <v>0</v>
      </c>
      <c r="I339" s="4">
        <f t="shared" si="38"/>
        <v>21.95</v>
      </c>
    </row>
    <row r="340" spans="1:9">
      <c r="A340" s="19">
        <v>40856</v>
      </c>
      <c r="B340" s="20">
        <v>487</v>
      </c>
      <c r="C340">
        <f t="shared" si="39"/>
        <v>1804</v>
      </c>
      <c r="D340" s="4">
        <f t="shared" si="40"/>
        <v>1.0145833333333334</v>
      </c>
      <c r="E340" s="5">
        <f t="shared" si="35"/>
        <v>480</v>
      </c>
      <c r="F340">
        <f t="shared" si="41"/>
        <v>1324</v>
      </c>
      <c r="G340">
        <f t="shared" si="36"/>
        <v>1324</v>
      </c>
      <c r="H340">
        <f t="shared" si="37"/>
        <v>0</v>
      </c>
      <c r="I340" s="4">
        <f t="shared" si="38"/>
        <v>22.066666666666666</v>
      </c>
    </row>
    <row r="341" spans="1:9">
      <c r="A341" s="19">
        <v>40857</v>
      </c>
      <c r="B341" s="20">
        <v>659</v>
      </c>
      <c r="C341">
        <f t="shared" si="39"/>
        <v>1983</v>
      </c>
      <c r="D341" s="4">
        <f t="shared" si="40"/>
        <v>1.3729166666666666</v>
      </c>
      <c r="E341" s="5">
        <f t="shared" si="35"/>
        <v>480</v>
      </c>
      <c r="F341">
        <f t="shared" si="41"/>
        <v>1503</v>
      </c>
      <c r="G341">
        <f t="shared" si="36"/>
        <v>1503</v>
      </c>
      <c r="H341">
        <f t="shared" si="37"/>
        <v>0</v>
      </c>
      <c r="I341" s="4">
        <f t="shared" si="38"/>
        <v>25.05</v>
      </c>
    </row>
    <row r="342" spans="1:9">
      <c r="A342" s="19">
        <v>40858</v>
      </c>
      <c r="B342" s="20">
        <v>271</v>
      </c>
      <c r="C342">
        <f t="shared" si="39"/>
        <v>1774</v>
      </c>
      <c r="D342" s="4">
        <f t="shared" si="40"/>
        <v>0.56458333333333333</v>
      </c>
      <c r="E342" s="5">
        <f t="shared" si="35"/>
        <v>480</v>
      </c>
      <c r="F342">
        <f t="shared" si="41"/>
        <v>1294</v>
      </c>
      <c r="G342">
        <f t="shared" si="36"/>
        <v>1294</v>
      </c>
      <c r="H342">
        <f t="shared" si="37"/>
        <v>0</v>
      </c>
      <c r="I342" s="4">
        <f t="shared" si="38"/>
        <v>21.566666666666666</v>
      </c>
    </row>
    <row r="343" spans="1:9">
      <c r="A343" s="19">
        <v>40859</v>
      </c>
      <c r="B343" s="20">
        <v>220</v>
      </c>
      <c r="C343">
        <f t="shared" si="39"/>
        <v>1514</v>
      </c>
      <c r="D343" s="4">
        <f t="shared" si="40"/>
        <v>0.45833333333333331</v>
      </c>
      <c r="E343" s="5">
        <f t="shared" si="35"/>
        <v>480</v>
      </c>
      <c r="F343">
        <f t="shared" si="41"/>
        <v>1034</v>
      </c>
      <c r="G343">
        <f t="shared" si="36"/>
        <v>1034</v>
      </c>
      <c r="H343">
        <f t="shared" si="37"/>
        <v>0</v>
      </c>
      <c r="I343" s="4">
        <f t="shared" si="38"/>
        <v>17.233333333333334</v>
      </c>
    </row>
    <row r="344" spans="1:9">
      <c r="A344" s="19">
        <v>40860</v>
      </c>
      <c r="B344" s="20">
        <v>689</v>
      </c>
      <c r="C344">
        <f t="shared" si="39"/>
        <v>1723</v>
      </c>
      <c r="D344" s="4">
        <f t="shared" si="40"/>
        <v>1.4354166666666666</v>
      </c>
      <c r="E344" s="5">
        <f t="shared" si="35"/>
        <v>480</v>
      </c>
      <c r="F344">
        <f t="shared" si="41"/>
        <v>1243</v>
      </c>
      <c r="G344">
        <f t="shared" si="36"/>
        <v>1243</v>
      </c>
      <c r="H344">
        <f t="shared" si="37"/>
        <v>0</v>
      </c>
      <c r="I344" s="4">
        <f t="shared" si="38"/>
        <v>20.716666666666665</v>
      </c>
    </row>
    <row r="345" spans="1:9">
      <c r="A345" s="19">
        <v>40861</v>
      </c>
      <c r="B345" s="20">
        <v>361</v>
      </c>
      <c r="C345">
        <f t="shared" si="39"/>
        <v>1604</v>
      </c>
      <c r="D345" s="4">
        <f t="shared" si="40"/>
        <v>0.75208333333333333</v>
      </c>
      <c r="E345" s="5">
        <f t="shared" si="35"/>
        <v>480</v>
      </c>
      <c r="F345">
        <f t="shared" si="41"/>
        <v>1124</v>
      </c>
      <c r="G345">
        <f t="shared" si="36"/>
        <v>1124</v>
      </c>
      <c r="H345">
        <f t="shared" si="37"/>
        <v>0</v>
      </c>
      <c r="I345" s="4">
        <f t="shared" si="38"/>
        <v>18.733333333333334</v>
      </c>
    </row>
    <row r="346" spans="1:9">
      <c r="A346" s="19">
        <v>40862</v>
      </c>
      <c r="B346" s="20">
        <v>131</v>
      </c>
      <c r="C346">
        <f t="shared" si="39"/>
        <v>1255</v>
      </c>
      <c r="D346" s="4">
        <f t="shared" si="40"/>
        <v>0.27291666666666664</v>
      </c>
      <c r="E346" s="5">
        <f t="shared" si="35"/>
        <v>480</v>
      </c>
      <c r="F346">
        <f t="shared" si="41"/>
        <v>775</v>
      </c>
      <c r="G346">
        <f t="shared" si="36"/>
        <v>775</v>
      </c>
      <c r="H346">
        <f t="shared" si="37"/>
        <v>0</v>
      </c>
      <c r="I346" s="4">
        <f t="shared" si="38"/>
        <v>12.916666666666666</v>
      </c>
    </row>
    <row r="347" spans="1:9">
      <c r="A347" s="19">
        <v>40863</v>
      </c>
      <c r="B347" s="20">
        <v>169</v>
      </c>
      <c r="C347">
        <f t="shared" si="39"/>
        <v>944</v>
      </c>
      <c r="D347" s="4">
        <f t="shared" si="40"/>
        <v>0.35208333333333336</v>
      </c>
      <c r="E347" s="5">
        <f t="shared" si="35"/>
        <v>480</v>
      </c>
      <c r="F347">
        <f t="shared" si="41"/>
        <v>464</v>
      </c>
      <c r="G347">
        <f t="shared" si="36"/>
        <v>464</v>
      </c>
      <c r="H347">
        <f t="shared" si="37"/>
        <v>0</v>
      </c>
      <c r="I347" s="4">
        <f t="shared" si="38"/>
        <v>7.7333333333333334</v>
      </c>
    </row>
    <row r="348" spans="1:9">
      <c r="A348" s="19">
        <v>40864</v>
      </c>
      <c r="B348" s="20">
        <v>370</v>
      </c>
      <c r="C348">
        <f t="shared" si="39"/>
        <v>834</v>
      </c>
      <c r="D348" s="4">
        <f t="shared" si="40"/>
        <v>0.77083333333333337</v>
      </c>
      <c r="E348" s="5">
        <f t="shared" si="35"/>
        <v>480</v>
      </c>
      <c r="F348">
        <f t="shared" si="41"/>
        <v>354</v>
      </c>
      <c r="G348">
        <f t="shared" si="36"/>
        <v>354</v>
      </c>
      <c r="H348">
        <f t="shared" si="37"/>
        <v>0</v>
      </c>
      <c r="I348" s="4">
        <f t="shared" si="38"/>
        <v>5.9</v>
      </c>
    </row>
    <row r="349" spans="1:9">
      <c r="A349" s="19">
        <v>40865</v>
      </c>
      <c r="B349" s="20">
        <v>780</v>
      </c>
      <c r="C349">
        <f t="shared" si="39"/>
        <v>1134</v>
      </c>
      <c r="D349" s="4">
        <f t="shared" si="40"/>
        <v>1.625</v>
      </c>
      <c r="E349" s="5">
        <f t="shared" si="35"/>
        <v>480</v>
      </c>
      <c r="F349">
        <f t="shared" si="41"/>
        <v>654</v>
      </c>
      <c r="G349">
        <f t="shared" si="36"/>
        <v>654</v>
      </c>
      <c r="H349">
        <f t="shared" si="37"/>
        <v>0</v>
      </c>
      <c r="I349" s="4">
        <f t="shared" si="38"/>
        <v>10.9</v>
      </c>
    </row>
    <row r="350" spans="1:9">
      <c r="A350" s="19">
        <v>40866</v>
      </c>
      <c r="B350" s="20">
        <v>121</v>
      </c>
      <c r="C350">
        <f t="shared" si="39"/>
        <v>775</v>
      </c>
      <c r="D350" s="4">
        <f t="shared" si="40"/>
        <v>0.25208333333333333</v>
      </c>
      <c r="E350" s="5">
        <f t="shared" si="35"/>
        <v>480</v>
      </c>
      <c r="F350">
        <f t="shared" si="41"/>
        <v>295</v>
      </c>
      <c r="G350">
        <f t="shared" si="36"/>
        <v>295</v>
      </c>
      <c r="H350">
        <f t="shared" si="37"/>
        <v>0</v>
      </c>
      <c r="I350" s="4">
        <f t="shared" si="38"/>
        <v>4.916666666666667</v>
      </c>
    </row>
    <row r="351" spans="1:9">
      <c r="A351" s="19">
        <v>40867</v>
      </c>
      <c r="B351" s="20">
        <v>515</v>
      </c>
      <c r="C351">
        <f t="shared" si="39"/>
        <v>810</v>
      </c>
      <c r="D351" s="4">
        <f t="shared" si="40"/>
        <v>1.0729166666666667</v>
      </c>
      <c r="E351" s="5">
        <f t="shared" si="35"/>
        <v>480</v>
      </c>
      <c r="F351">
        <f t="shared" si="41"/>
        <v>330</v>
      </c>
      <c r="G351">
        <f t="shared" si="36"/>
        <v>330</v>
      </c>
      <c r="H351">
        <f t="shared" si="37"/>
        <v>0</v>
      </c>
      <c r="I351" s="4">
        <f t="shared" si="38"/>
        <v>5.5</v>
      </c>
    </row>
    <row r="352" spans="1:9">
      <c r="A352" s="19">
        <v>40868</v>
      </c>
      <c r="B352" s="20">
        <v>534</v>
      </c>
      <c r="C352">
        <f t="shared" si="39"/>
        <v>864</v>
      </c>
      <c r="D352" s="4">
        <f t="shared" si="40"/>
        <v>1.1125</v>
      </c>
      <c r="E352" s="5">
        <f t="shared" si="35"/>
        <v>480</v>
      </c>
      <c r="F352">
        <f t="shared" si="41"/>
        <v>384</v>
      </c>
      <c r="G352">
        <f t="shared" si="36"/>
        <v>384</v>
      </c>
      <c r="H352">
        <f t="shared" si="37"/>
        <v>0</v>
      </c>
      <c r="I352" s="4">
        <f t="shared" si="38"/>
        <v>6.4</v>
      </c>
    </row>
    <row r="353" spans="1:9">
      <c r="A353" s="19">
        <v>40869</v>
      </c>
      <c r="B353" s="20">
        <v>159</v>
      </c>
      <c r="C353">
        <f t="shared" si="39"/>
        <v>543</v>
      </c>
      <c r="D353" s="4">
        <f t="shared" si="40"/>
        <v>0.33124999999999999</v>
      </c>
      <c r="E353" s="5">
        <f t="shared" si="35"/>
        <v>480</v>
      </c>
      <c r="F353">
        <f t="shared" si="41"/>
        <v>63</v>
      </c>
      <c r="G353">
        <f t="shared" si="36"/>
        <v>63</v>
      </c>
      <c r="H353">
        <f t="shared" si="37"/>
        <v>0</v>
      </c>
      <c r="I353" s="4">
        <f t="shared" si="38"/>
        <v>1.05</v>
      </c>
    </row>
    <row r="354" spans="1:9">
      <c r="A354" s="19">
        <v>40870</v>
      </c>
      <c r="B354" s="20">
        <v>191</v>
      </c>
      <c r="C354">
        <f t="shared" si="39"/>
        <v>254</v>
      </c>
      <c r="D354" s="4">
        <f t="shared" si="40"/>
        <v>0.39791666666666664</v>
      </c>
      <c r="E354" s="5">
        <f t="shared" si="35"/>
        <v>480</v>
      </c>
      <c r="F354">
        <f t="shared" si="41"/>
        <v>0</v>
      </c>
      <c r="G354">
        <f t="shared" si="36"/>
        <v>0</v>
      </c>
      <c r="H354">
        <f t="shared" si="37"/>
        <v>226</v>
      </c>
      <c r="I354" s="4">
        <f t="shared" si="38"/>
        <v>0</v>
      </c>
    </row>
    <row r="355" spans="1:9">
      <c r="A355" s="19">
        <v>40871</v>
      </c>
      <c r="B355" s="20">
        <v>510</v>
      </c>
      <c r="C355">
        <f t="shared" si="39"/>
        <v>510</v>
      </c>
      <c r="D355" s="4">
        <f t="shared" si="40"/>
        <v>1.0625</v>
      </c>
      <c r="E355" s="5">
        <f t="shared" si="35"/>
        <v>480</v>
      </c>
      <c r="F355">
        <f t="shared" si="41"/>
        <v>30</v>
      </c>
      <c r="G355">
        <f t="shared" si="36"/>
        <v>30</v>
      </c>
      <c r="H355">
        <f t="shared" si="37"/>
        <v>0</v>
      </c>
      <c r="I355" s="4">
        <f t="shared" si="38"/>
        <v>0.5</v>
      </c>
    </row>
    <row r="356" spans="1:9">
      <c r="A356" s="19">
        <v>40872</v>
      </c>
      <c r="B356" s="20">
        <v>700</v>
      </c>
      <c r="C356">
        <f t="shared" si="39"/>
        <v>730</v>
      </c>
      <c r="D356" s="4">
        <f t="shared" si="40"/>
        <v>1.4583333333333333</v>
      </c>
      <c r="E356" s="5">
        <f t="shared" si="35"/>
        <v>480</v>
      </c>
      <c r="F356">
        <f t="shared" si="41"/>
        <v>250</v>
      </c>
      <c r="G356">
        <f t="shared" si="36"/>
        <v>250</v>
      </c>
      <c r="H356">
        <f t="shared" si="37"/>
        <v>0</v>
      </c>
      <c r="I356" s="4">
        <f t="shared" si="38"/>
        <v>4.166666666666667</v>
      </c>
    </row>
    <row r="357" spans="1:9">
      <c r="A357" s="19">
        <v>40873</v>
      </c>
      <c r="B357" s="20">
        <v>98</v>
      </c>
      <c r="C357">
        <f t="shared" si="39"/>
        <v>348</v>
      </c>
      <c r="D357" s="4">
        <f t="shared" si="40"/>
        <v>0.20416666666666666</v>
      </c>
      <c r="E357" s="5">
        <f t="shared" si="35"/>
        <v>480</v>
      </c>
      <c r="F357">
        <f t="shared" si="41"/>
        <v>0</v>
      </c>
      <c r="G357">
        <f t="shared" si="36"/>
        <v>0</v>
      </c>
      <c r="H357">
        <f t="shared" si="37"/>
        <v>132</v>
      </c>
      <c r="I357" s="4">
        <f t="shared" si="38"/>
        <v>0</v>
      </c>
    </row>
    <row r="358" spans="1:9">
      <c r="A358" s="19">
        <v>40874</v>
      </c>
      <c r="B358" s="20">
        <v>135</v>
      </c>
      <c r="C358">
        <f t="shared" si="39"/>
        <v>135</v>
      </c>
      <c r="D358" s="4">
        <f t="shared" si="40"/>
        <v>0.28125</v>
      </c>
      <c r="E358" s="5">
        <f t="shared" si="35"/>
        <v>480</v>
      </c>
      <c r="F358">
        <f t="shared" si="41"/>
        <v>0</v>
      </c>
      <c r="G358">
        <f t="shared" si="36"/>
        <v>0</v>
      </c>
      <c r="H358">
        <f t="shared" si="37"/>
        <v>345</v>
      </c>
      <c r="I358" s="4">
        <f t="shared" si="38"/>
        <v>0</v>
      </c>
    </row>
    <row r="359" spans="1:9">
      <c r="A359" s="19">
        <v>40875</v>
      </c>
      <c r="B359" s="20">
        <v>561</v>
      </c>
      <c r="C359">
        <f t="shared" si="39"/>
        <v>561</v>
      </c>
      <c r="D359" s="4">
        <f t="shared" si="40"/>
        <v>1.16875</v>
      </c>
      <c r="E359" s="5">
        <f t="shared" si="35"/>
        <v>480</v>
      </c>
      <c r="F359">
        <f t="shared" si="41"/>
        <v>81</v>
      </c>
      <c r="G359">
        <f t="shared" si="36"/>
        <v>81</v>
      </c>
      <c r="H359">
        <f t="shared" si="37"/>
        <v>0</v>
      </c>
      <c r="I359" s="4">
        <f t="shared" si="38"/>
        <v>1.35</v>
      </c>
    </row>
    <row r="360" spans="1:9">
      <c r="A360" s="19">
        <v>40876</v>
      </c>
      <c r="B360" s="20">
        <v>352</v>
      </c>
      <c r="C360">
        <f t="shared" si="39"/>
        <v>433</v>
      </c>
      <c r="D360" s="4">
        <f t="shared" si="40"/>
        <v>0.73333333333333328</v>
      </c>
      <c r="E360" s="5">
        <f t="shared" si="35"/>
        <v>480</v>
      </c>
      <c r="F360">
        <f t="shared" si="41"/>
        <v>0</v>
      </c>
      <c r="G360">
        <f t="shared" si="36"/>
        <v>0</v>
      </c>
      <c r="H360">
        <f t="shared" si="37"/>
        <v>47</v>
      </c>
      <c r="I360" s="4">
        <f t="shared" si="38"/>
        <v>0</v>
      </c>
    </row>
    <row r="361" spans="1:9">
      <c r="A361" s="19">
        <v>40877</v>
      </c>
      <c r="B361" s="20">
        <v>222</v>
      </c>
      <c r="C361">
        <f t="shared" si="39"/>
        <v>222</v>
      </c>
      <c r="D361" s="4">
        <f t="shared" si="40"/>
        <v>0.46250000000000002</v>
      </c>
      <c r="E361" s="5">
        <f t="shared" si="35"/>
        <v>480</v>
      </c>
      <c r="F361">
        <f t="shared" si="41"/>
        <v>0</v>
      </c>
      <c r="G361">
        <f t="shared" si="36"/>
        <v>0</v>
      </c>
      <c r="H361">
        <f t="shared" si="37"/>
        <v>258</v>
      </c>
      <c r="I361" s="4">
        <f t="shared" si="38"/>
        <v>0</v>
      </c>
    </row>
    <row r="362" spans="1:9">
      <c r="A362" s="19">
        <v>40878</v>
      </c>
      <c r="B362" s="20">
        <v>510</v>
      </c>
      <c r="C362">
        <f t="shared" si="39"/>
        <v>510</v>
      </c>
      <c r="D362" s="4">
        <f t="shared" si="40"/>
        <v>1.0625</v>
      </c>
      <c r="E362" s="5">
        <f t="shared" si="35"/>
        <v>480</v>
      </c>
      <c r="F362">
        <f t="shared" si="41"/>
        <v>30</v>
      </c>
      <c r="G362">
        <f t="shared" si="36"/>
        <v>30</v>
      </c>
      <c r="H362">
        <f t="shared" si="37"/>
        <v>0</v>
      </c>
      <c r="I362" s="4">
        <f t="shared" si="38"/>
        <v>0.5</v>
      </c>
    </row>
    <row r="363" spans="1:9">
      <c r="A363" s="19">
        <v>40879</v>
      </c>
      <c r="B363" s="20">
        <v>285</v>
      </c>
      <c r="C363">
        <f t="shared" si="39"/>
        <v>315</v>
      </c>
      <c r="D363" s="4">
        <f t="shared" si="40"/>
        <v>0.59375</v>
      </c>
      <c r="E363" s="5">
        <f t="shared" si="35"/>
        <v>480</v>
      </c>
      <c r="F363">
        <f t="shared" si="41"/>
        <v>0</v>
      </c>
      <c r="G363">
        <f t="shared" si="36"/>
        <v>0</v>
      </c>
      <c r="H363">
        <f t="shared" si="37"/>
        <v>165</v>
      </c>
      <c r="I363" s="4">
        <f t="shared" si="38"/>
        <v>0</v>
      </c>
    </row>
    <row r="364" spans="1:9">
      <c r="A364" s="19">
        <v>40880</v>
      </c>
      <c r="B364" s="20">
        <v>449</v>
      </c>
      <c r="C364">
        <f t="shared" si="39"/>
        <v>449</v>
      </c>
      <c r="D364" s="4">
        <f t="shared" si="40"/>
        <v>0.93541666666666667</v>
      </c>
      <c r="E364" s="5">
        <f t="shared" si="35"/>
        <v>480</v>
      </c>
      <c r="F364">
        <f t="shared" si="41"/>
        <v>0</v>
      </c>
      <c r="G364">
        <f t="shared" si="36"/>
        <v>0</v>
      </c>
      <c r="H364">
        <f t="shared" si="37"/>
        <v>31</v>
      </c>
      <c r="I364" s="4">
        <f t="shared" si="38"/>
        <v>0</v>
      </c>
    </row>
    <row r="365" spans="1:9">
      <c r="A365" s="19">
        <v>40881</v>
      </c>
      <c r="B365" s="20">
        <v>1054</v>
      </c>
      <c r="C365">
        <f t="shared" si="39"/>
        <v>1054</v>
      </c>
      <c r="D365" s="4">
        <f t="shared" si="40"/>
        <v>2.1958333333333333</v>
      </c>
      <c r="E365" s="5">
        <f t="shared" si="35"/>
        <v>480</v>
      </c>
      <c r="F365">
        <f t="shared" si="41"/>
        <v>574</v>
      </c>
      <c r="G365">
        <f t="shared" si="36"/>
        <v>574</v>
      </c>
      <c r="H365">
        <f t="shared" si="37"/>
        <v>0</v>
      </c>
      <c r="I365" s="4">
        <f t="shared" si="38"/>
        <v>9.5666666666666664</v>
      </c>
    </row>
    <row r="366" spans="1:9">
      <c r="A366" s="19">
        <v>40882</v>
      </c>
      <c r="B366" s="20">
        <v>283</v>
      </c>
      <c r="C366">
        <f t="shared" si="39"/>
        <v>857</v>
      </c>
      <c r="D366" s="4">
        <f t="shared" si="40"/>
        <v>0.58958333333333335</v>
      </c>
      <c r="E366" s="5">
        <f t="shared" si="35"/>
        <v>480</v>
      </c>
      <c r="F366">
        <f t="shared" si="41"/>
        <v>377</v>
      </c>
      <c r="G366">
        <f t="shared" si="36"/>
        <v>377</v>
      </c>
      <c r="H366">
        <f t="shared" si="37"/>
        <v>0</v>
      </c>
      <c r="I366" s="4">
        <f t="shared" si="38"/>
        <v>6.2833333333333332</v>
      </c>
    </row>
    <row r="367" spans="1:9">
      <c r="A367" s="19">
        <v>40883</v>
      </c>
      <c r="B367" s="20">
        <v>234</v>
      </c>
      <c r="C367">
        <f t="shared" si="39"/>
        <v>611</v>
      </c>
      <c r="D367" s="4">
        <f t="shared" si="40"/>
        <v>0.48749999999999999</v>
      </c>
      <c r="E367" s="5">
        <f t="shared" si="35"/>
        <v>480</v>
      </c>
      <c r="F367">
        <f t="shared" si="41"/>
        <v>131</v>
      </c>
      <c r="G367">
        <f t="shared" si="36"/>
        <v>131</v>
      </c>
      <c r="H367">
        <f t="shared" si="37"/>
        <v>0</v>
      </c>
      <c r="I367" s="4">
        <f t="shared" si="38"/>
        <v>2.1833333333333331</v>
      </c>
    </row>
    <row r="368" spans="1:9">
      <c r="A368" s="19">
        <v>40884</v>
      </c>
      <c r="B368" s="20">
        <v>194</v>
      </c>
      <c r="C368">
        <f t="shared" si="39"/>
        <v>325</v>
      </c>
      <c r="D368" s="4">
        <f t="shared" si="40"/>
        <v>0.40416666666666667</v>
      </c>
      <c r="E368" s="5">
        <f t="shared" si="35"/>
        <v>480</v>
      </c>
      <c r="F368">
        <f t="shared" si="41"/>
        <v>0</v>
      </c>
      <c r="G368">
        <f t="shared" si="36"/>
        <v>0</v>
      </c>
      <c r="H368">
        <f t="shared" si="37"/>
        <v>155</v>
      </c>
      <c r="I368" s="4">
        <f t="shared" si="38"/>
        <v>0</v>
      </c>
    </row>
    <row r="369" spans="1:9">
      <c r="A369" s="19">
        <v>40885</v>
      </c>
      <c r="B369" s="20">
        <v>646</v>
      </c>
      <c r="C369">
        <f t="shared" si="39"/>
        <v>646</v>
      </c>
      <c r="D369" s="4">
        <f t="shared" si="40"/>
        <v>1.3458333333333334</v>
      </c>
      <c r="E369" s="5">
        <f t="shared" si="35"/>
        <v>480</v>
      </c>
      <c r="F369">
        <f t="shared" si="41"/>
        <v>166</v>
      </c>
      <c r="G369">
        <f t="shared" si="36"/>
        <v>166</v>
      </c>
      <c r="H369">
        <f t="shared" si="37"/>
        <v>0</v>
      </c>
      <c r="I369" s="4">
        <f t="shared" si="38"/>
        <v>2.7666666666666666</v>
      </c>
    </row>
    <row r="370" spans="1:9">
      <c r="A370" s="19">
        <v>40886</v>
      </c>
      <c r="B370" s="20">
        <v>389</v>
      </c>
      <c r="C370">
        <f t="shared" si="39"/>
        <v>555</v>
      </c>
      <c r="D370" s="4">
        <f t="shared" si="40"/>
        <v>0.81041666666666667</v>
      </c>
      <c r="E370" s="5">
        <f t="shared" si="35"/>
        <v>480</v>
      </c>
      <c r="F370">
        <f t="shared" si="41"/>
        <v>75</v>
      </c>
      <c r="G370">
        <f t="shared" si="36"/>
        <v>75</v>
      </c>
      <c r="H370">
        <f t="shared" si="37"/>
        <v>0</v>
      </c>
      <c r="I370" s="4">
        <f t="shared" si="38"/>
        <v>1.25</v>
      </c>
    </row>
    <row r="371" spans="1:9">
      <c r="A371" s="19">
        <v>40887</v>
      </c>
      <c r="B371" s="20">
        <v>468</v>
      </c>
      <c r="C371">
        <f t="shared" si="39"/>
        <v>543</v>
      </c>
      <c r="D371" s="4">
        <f t="shared" si="40"/>
        <v>0.97499999999999998</v>
      </c>
      <c r="E371" s="5">
        <f t="shared" si="35"/>
        <v>480</v>
      </c>
      <c r="F371">
        <f t="shared" si="41"/>
        <v>63</v>
      </c>
      <c r="G371">
        <f t="shared" si="36"/>
        <v>63</v>
      </c>
      <c r="H371">
        <f t="shared" si="37"/>
        <v>0</v>
      </c>
      <c r="I371" s="4">
        <f t="shared" si="38"/>
        <v>1.05</v>
      </c>
    </row>
    <row r="372" spans="1:9">
      <c r="A372" s="19">
        <v>40888</v>
      </c>
      <c r="B372" s="20">
        <v>199</v>
      </c>
      <c r="C372">
        <f t="shared" si="39"/>
        <v>262</v>
      </c>
      <c r="D372" s="4">
        <f t="shared" si="40"/>
        <v>0.41458333333333336</v>
      </c>
      <c r="E372" s="5">
        <f t="shared" si="35"/>
        <v>480</v>
      </c>
      <c r="F372">
        <f t="shared" si="41"/>
        <v>0</v>
      </c>
      <c r="G372">
        <f t="shared" si="36"/>
        <v>0</v>
      </c>
      <c r="H372">
        <f t="shared" si="37"/>
        <v>218</v>
      </c>
      <c r="I372" s="4">
        <f t="shared" si="38"/>
        <v>0</v>
      </c>
    </row>
    <row r="373" spans="1:9">
      <c r="A373" s="19">
        <v>40889</v>
      </c>
      <c r="B373" s="20">
        <v>214</v>
      </c>
      <c r="C373">
        <f t="shared" si="39"/>
        <v>214</v>
      </c>
      <c r="D373" s="4">
        <f t="shared" si="40"/>
        <v>0.44583333333333336</v>
      </c>
      <c r="E373" s="5">
        <f t="shared" si="35"/>
        <v>480</v>
      </c>
      <c r="F373">
        <f t="shared" si="41"/>
        <v>0</v>
      </c>
      <c r="G373">
        <f t="shared" si="36"/>
        <v>0</v>
      </c>
      <c r="H373">
        <f t="shared" si="37"/>
        <v>266</v>
      </c>
      <c r="I373" s="4">
        <f t="shared" si="38"/>
        <v>0</v>
      </c>
    </row>
    <row r="374" spans="1:9">
      <c r="A374" s="19">
        <v>40890</v>
      </c>
      <c r="B374" s="20">
        <v>165</v>
      </c>
      <c r="C374">
        <f t="shared" si="39"/>
        <v>165</v>
      </c>
      <c r="D374" s="4">
        <f t="shared" si="40"/>
        <v>0.34375</v>
      </c>
      <c r="E374" s="5">
        <f t="shared" si="35"/>
        <v>480</v>
      </c>
      <c r="F374">
        <f t="shared" si="41"/>
        <v>0</v>
      </c>
      <c r="G374">
        <f t="shared" si="36"/>
        <v>0</v>
      </c>
      <c r="H374">
        <f t="shared" si="37"/>
        <v>315</v>
      </c>
      <c r="I374" s="4">
        <f t="shared" si="38"/>
        <v>0</v>
      </c>
    </row>
    <row r="375" spans="1:9">
      <c r="A375" s="19">
        <v>40891</v>
      </c>
      <c r="B375" s="20">
        <v>145</v>
      </c>
      <c r="C375">
        <f t="shared" si="39"/>
        <v>145</v>
      </c>
      <c r="D375" s="4">
        <f t="shared" si="40"/>
        <v>0.30208333333333331</v>
      </c>
      <c r="E375" s="5">
        <f t="shared" si="35"/>
        <v>480</v>
      </c>
      <c r="F375">
        <f t="shared" si="41"/>
        <v>0</v>
      </c>
      <c r="G375">
        <f t="shared" si="36"/>
        <v>0</v>
      </c>
      <c r="H375">
        <f t="shared" si="37"/>
        <v>335</v>
      </c>
      <c r="I375" s="4">
        <f t="shared" si="38"/>
        <v>0</v>
      </c>
    </row>
    <row r="376" spans="1:9">
      <c r="A376" s="19">
        <v>40892</v>
      </c>
      <c r="B376" s="20">
        <v>661</v>
      </c>
      <c r="C376">
        <f t="shared" si="39"/>
        <v>661</v>
      </c>
      <c r="D376" s="4">
        <f t="shared" si="40"/>
        <v>1.3770833333333334</v>
      </c>
      <c r="E376" s="5">
        <f t="shared" si="35"/>
        <v>480</v>
      </c>
      <c r="F376">
        <f t="shared" si="41"/>
        <v>181</v>
      </c>
      <c r="G376">
        <f t="shared" si="36"/>
        <v>181</v>
      </c>
      <c r="H376">
        <f t="shared" si="37"/>
        <v>0</v>
      </c>
      <c r="I376" s="4">
        <f t="shared" si="38"/>
        <v>3.0166666666666666</v>
      </c>
    </row>
    <row r="377" spans="1:9">
      <c r="A377" s="19">
        <v>40893</v>
      </c>
      <c r="B377" s="20">
        <v>261</v>
      </c>
      <c r="C377">
        <f t="shared" si="39"/>
        <v>442</v>
      </c>
      <c r="D377" s="4">
        <f t="shared" si="40"/>
        <v>0.54374999999999996</v>
      </c>
      <c r="E377" s="5">
        <f t="shared" si="35"/>
        <v>480</v>
      </c>
      <c r="F377">
        <f t="shared" si="41"/>
        <v>0</v>
      </c>
      <c r="G377">
        <f t="shared" si="36"/>
        <v>0</v>
      </c>
      <c r="H377">
        <f t="shared" si="37"/>
        <v>38</v>
      </c>
      <c r="I377" s="4">
        <f t="shared" si="38"/>
        <v>0</v>
      </c>
    </row>
    <row r="378" spans="1:9">
      <c r="A378" s="19">
        <v>40894</v>
      </c>
      <c r="B378" s="20">
        <v>193</v>
      </c>
      <c r="C378">
        <f t="shared" si="39"/>
        <v>193</v>
      </c>
      <c r="D378" s="4">
        <f t="shared" si="40"/>
        <v>0.40208333333333335</v>
      </c>
      <c r="E378" s="5">
        <f t="shared" si="35"/>
        <v>480</v>
      </c>
      <c r="F378">
        <f t="shared" si="41"/>
        <v>0</v>
      </c>
      <c r="G378">
        <f t="shared" si="36"/>
        <v>0</v>
      </c>
      <c r="H378">
        <f t="shared" si="37"/>
        <v>287</v>
      </c>
      <c r="I378" s="4">
        <f t="shared" si="38"/>
        <v>0</v>
      </c>
    </row>
    <row r="379" spans="1:9">
      <c r="A379" s="19">
        <v>40895</v>
      </c>
      <c r="B379" s="20">
        <v>596</v>
      </c>
      <c r="C379">
        <f t="shared" si="39"/>
        <v>596</v>
      </c>
      <c r="D379" s="4">
        <f t="shared" si="40"/>
        <v>1.2416666666666667</v>
      </c>
      <c r="E379" s="5">
        <f t="shared" si="35"/>
        <v>480</v>
      </c>
      <c r="F379">
        <f t="shared" si="41"/>
        <v>116</v>
      </c>
      <c r="G379">
        <f t="shared" si="36"/>
        <v>116</v>
      </c>
      <c r="H379">
        <f t="shared" si="37"/>
        <v>0</v>
      </c>
      <c r="I379" s="4">
        <f t="shared" si="38"/>
        <v>1.9333333333333333</v>
      </c>
    </row>
    <row r="380" spans="1:9">
      <c r="A380" s="19">
        <v>40896</v>
      </c>
      <c r="B380" s="20">
        <v>573</v>
      </c>
      <c r="C380">
        <f t="shared" si="39"/>
        <v>689</v>
      </c>
      <c r="D380" s="4">
        <f t="shared" si="40"/>
        <v>1.1937500000000001</v>
      </c>
      <c r="E380" s="5">
        <f t="shared" si="35"/>
        <v>480</v>
      </c>
      <c r="F380">
        <f t="shared" si="41"/>
        <v>209</v>
      </c>
      <c r="G380">
        <f t="shared" si="36"/>
        <v>209</v>
      </c>
      <c r="H380">
        <f t="shared" si="37"/>
        <v>0</v>
      </c>
      <c r="I380" s="4">
        <f t="shared" si="38"/>
        <v>3.4833333333333334</v>
      </c>
    </row>
    <row r="381" spans="1:9">
      <c r="A381" s="19">
        <v>40897</v>
      </c>
      <c r="B381" s="20">
        <v>199</v>
      </c>
      <c r="C381">
        <f t="shared" si="39"/>
        <v>408</v>
      </c>
      <c r="D381" s="4">
        <f t="shared" si="40"/>
        <v>0.41458333333333336</v>
      </c>
      <c r="E381" s="5">
        <f t="shared" si="35"/>
        <v>480</v>
      </c>
      <c r="F381">
        <f t="shared" si="41"/>
        <v>0</v>
      </c>
      <c r="G381">
        <f t="shared" si="36"/>
        <v>0</v>
      </c>
      <c r="H381">
        <f t="shared" si="37"/>
        <v>72</v>
      </c>
      <c r="I381" s="4">
        <f t="shared" si="38"/>
        <v>0</v>
      </c>
    </row>
    <row r="382" spans="1:9">
      <c r="A382" s="19">
        <v>40899</v>
      </c>
      <c r="B382" s="20">
        <v>298</v>
      </c>
      <c r="C382">
        <f t="shared" si="39"/>
        <v>298</v>
      </c>
      <c r="D382" s="4">
        <f t="shared" si="40"/>
        <v>0.62083333333333335</v>
      </c>
      <c r="E382" s="5">
        <f t="shared" si="35"/>
        <v>480</v>
      </c>
      <c r="F382">
        <f t="shared" si="41"/>
        <v>0</v>
      </c>
      <c r="G382">
        <f t="shared" si="36"/>
        <v>0</v>
      </c>
      <c r="H382">
        <f t="shared" si="37"/>
        <v>182</v>
      </c>
      <c r="I382" s="4">
        <f t="shared" si="38"/>
        <v>0</v>
      </c>
    </row>
    <row r="383" spans="1:9">
      <c r="A383" s="19">
        <v>40900</v>
      </c>
      <c r="B383" s="20">
        <v>999</v>
      </c>
      <c r="C383">
        <f t="shared" si="39"/>
        <v>999</v>
      </c>
      <c r="D383" s="4">
        <f t="shared" si="40"/>
        <v>2.0812499999999998</v>
      </c>
      <c r="E383" s="5">
        <f t="shared" si="35"/>
        <v>480</v>
      </c>
      <c r="F383">
        <f t="shared" si="41"/>
        <v>519</v>
      </c>
      <c r="G383">
        <f t="shared" si="36"/>
        <v>519</v>
      </c>
      <c r="H383">
        <f t="shared" si="37"/>
        <v>0</v>
      </c>
      <c r="I383" s="4">
        <f t="shared" si="38"/>
        <v>8.65</v>
      </c>
    </row>
    <row r="384" spans="1:9">
      <c r="A384" s="19">
        <v>40901</v>
      </c>
      <c r="B384" s="20">
        <v>950</v>
      </c>
      <c r="C384">
        <f t="shared" si="39"/>
        <v>1469</v>
      </c>
      <c r="D384" s="4">
        <f t="shared" si="40"/>
        <v>1.9791666666666667</v>
      </c>
      <c r="E384" s="5">
        <f t="shared" si="35"/>
        <v>480</v>
      </c>
      <c r="F384">
        <f t="shared" si="41"/>
        <v>989</v>
      </c>
      <c r="G384">
        <f t="shared" si="36"/>
        <v>989</v>
      </c>
      <c r="H384">
        <f t="shared" si="37"/>
        <v>0</v>
      </c>
      <c r="I384" s="4">
        <f t="shared" si="38"/>
        <v>16.483333333333334</v>
      </c>
    </row>
    <row r="385" spans="1:9">
      <c r="A385" s="19">
        <v>40902</v>
      </c>
      <c r="B385" s="20">
        <v>678</v>
      </c>
      <c r="C385">
        <f t="shared" si="39"/>
        <v>1667</v>
      </c>
      <c r="D385" s="4">
        <f t="shared" si="40"/>
        <v>1.4125000000000001</v>
      </c>
      <c r="E385" s="5">
        <f t="shared" si="35"/>
        <v>480</v>
      </c>
      <c r="F385">
        <f t="shared" si="41"/>
        <v>1187</v>
      </c>
      <c r="G385">
        <f t="shared" si="36"/>
        <v>1187</v>
      </c>
      <c r="H385">
        <f t="shared" si="37"/>
        <v>0</v>
      </c>
      <c r="I385" s="4">
        <f t="shared" si="38"/>
        <v>19.783333333333335</v>
      </c>
    </row>
    <row r="386" spans="1:9">
      <c r="A386" s="19">
        <v>40903</v>
      </c>
      <c r="B386" s="20">
        <v>136</v>
      </c>
      <c r="C386">
        <f t="shared" si="39"/>
        <v>1323</v>
      </c>
      <c r="D386" s="4">
        <f t="shared" si="40"/>
        <v>0.28333333333333333</v>
      </c>
      <c r="E386" s="5">
        <f t="shared" si="35"/>
        <v>480</v>
      </c>
      <c r="F386">
        <f t="shared" si="41"/>
        <v>843</v>
      </c>
      <c r="G386">
        <f t="shared" si="36"/>
        <v>843</v>
      </c>
      <c r="H386">
        <f t="shared" si="37"/>
        <v>0</v>
      </c>
      <c r="I386" s="4">
        <f t="shared" si="38"/>
        <v>14.05</v>
      </c>
    </row>
    <row r="387" spans="1:9">
      <c r="A387" s="19">
        <v>40904</v>
      </c>
      <c r="B387" s="20">
        <v>383</v>
      </c>
      <c r="C387">
        <f t="shared" si="39"/>
        <v>1226</v>
      </c>
      <c r="D387" s="4">
        <f t="shared" si="40"/>
        <v>0.79791666666666672</v>
      </c>
      <c r="E387" s="5">
        <f t="shared" si="35"/>
        <v>480</v>
      </c>
      <c r="F387">
        <f t="shared" si="41"/>
        <v>746</v>
      </c>
      <c r="G387">
        <f t="shared" si="36"/>
        <v>746</v>
      </c>
      <c r="H387">
        <f t="shared" si="37"/>
        <v>0</v>
      </c>
      <c r="I387" s="4">
        <f t="shared" si="38"/>
        <v>12.433333333333334</v>
      </c>
    </row>
    <row r="388" spans="1:9">
      <c r="A388" s="19">
        <v>40905</v>
      </c>
      <c r="B388" s="20">
        <v>150</v>
      </c>
      <c r="C388">
        <f t="shared" si="39"/>
        <v>896</v>
      </c>
      <c r="D388" s="4">
        <f t="shared" si="40"/>
        <v>0.3125</v>
      </c>
      <c r="E388" s="5">
        <f t="shared" si="35"/>
        <v>480</v>
      </c>
      <c r="F388">
        <f t="shared" si="41"/>
        <v>416</v>
      </c>
      <c r="G388">
        <f t="shared" si="36"/>
        <v>416</v>
      </c>
      <c r="H388">
        <f t="shared" si="37"/>
        <v>0</v>
      </c>
      <c r="I388" s="4">
        <f t="shared" si="38"/>
        <v>6.9333333333333336</v>
      </c>
    </row>
    <row r="389" spans="1:9">
      <c r="A389" s="19">
        <v>40906</v>
      </c>
      <c r="B389" s="20">
        <v>292</v>
      </c>
      <c r="C389">
        <f t="shared" si="39"/>
        <v>708</v>
      </c>
      <c r="D389" s="4">
        <f t="shared" si="40"/>
        <v>0.60833333333333328</v>
      </c>
      <c r="E389" s="5">
        <f t="shared" si="35"/>
        <v>480</v>
      </c>
      <c r="F389">
        <f t="shared" si="41"/>
        <v>228</v>
      </c>
      <c r="G389">
        <f t="shared" si="36"/>
        <v>228</v>
      </c>
      <c r="H389">
        <f t="shared" si="37"/>
        <v>0</v>
      </c>
      <c r="I389" s="4">
        <f t="shared" si="38"/>
        <v>3.8</v>
      </c>
    </row>
    <row r="390" spans="1:9">
      <c r="A390" s="19">
        <v>40907</v>
      </c>
      <c r="B390" s="20">
        <v>185</v>
      </c>
      <c r="C390">
        <f t="shared" si="39"/>
        <v>413</v>
      </c>
      <c r="D390" s="4">
        <f t="shared" si="40"/>
        <v>0.38541666666666669</v>
      </c>
      <c r="E390" s="5">
        <f t="shared" ref="E390:E453" si="42">$E$2*8/$D$2</f>
        <v>480</v>
      </c>
      <c r="F390">
        <f t="shared" si="41"/>
        <v>0</v>
      </c>
      <c r="G390">
        <f t="shared" ref="G390:G453" si="43">F390*$D$2</f>
        <v>0</v>
      </c>
      <c r="H390">
        <f t="shared" ref="H390:H453" si="44">IF((($E$2*8)-C390)&lt;0,0,(($E$2*8)-C390))</f>
        <v>67</v>
      </c>
      <c r="I390" s="4">
        <f t="shared" ref="I390:I453" si="45">IF(G390&gt;0,G390/$E$2,0)</f>
        <v>0</v>
      </c>
    </row>
    <row r="391" spans="1:9">
      <c r="A391" s="19">
        <v>40908</v>
      </c>
      <c r="B391" s="20">
        <v>608</v>
      </c>
      <c r="C391">
        <f t="shared" ref="C391:C454" si="46">IF((B391+F390)*$D$2&lt;0,0,(B391+F390)*$D$2)</f>
        <v>608</v>
      </c>
      <c r="D391" s="4">
        <f t="shared" ref="D391:D454" si="47">B391*$D$2/($E$2*8)</f>
        <v>1.2666666666666666</v>
      </c>
      <c r="E391" s="5">
        <f t="shared" si="42"/>
        <v>480</v>
      </c>
      <c r="F391">
        <f t="shared" ref="F391:F454" si="48">IF((B391+F390-E391)&lt;0,0,B391+F390-E391)</f>
        <v>128</v>
      </c>
      <c r="G391">
        <f t="shared" si="43"/>
        <v>128</v>
      </c>
      <c r="H391">
        <f t="shared" si="44"/>
        <v>0</v>
      </c>
      <c r="I391" s="4">
        <f t="shared" si="45"/>
        <v>2.1333333333333333</v>
      </c>
    </row>
    <row r="392" spans="1:9">
      <c r="A392" s="19">
        <v>40909</v>
      </c>
      <c r="B392" s="20">
        <v>165</v>
      </c>
      <c r="C392">
        <f t="shared" si="46"/>
        <v>293</v>
      </c>
      <c r="D392" s="4">
        <f t="shared" si="47"/>
        <v>0.34375</v>
      </c>
      <c r="E392" s="5">
        <f t="shared" si="42"/>
        <v>480</v>
      </c>
      <c r="F392">
        <f t="shared" si="48"/>
        <v>0</v>
      </c>
      <c r="G392">
        <f t="shared" si="43"/>
        <v>0</v>
      </c>
      <c r="H392">
        <f t="shared" si="44"/>
        <v>187</v>
      </c>
      <c r="I392" s="4">
        <f t="shared" si="45"/>
        <v>0</v>
      </c>
    </row>
    <row r="393" spans="1:9">
      <c r="A393" s="19">
        <v>40910</v>
      </c>
      <c r="B393" s="20">
        <v>526</v>
      </c>
      <c r="C393">
        <f t="shared" si="46"/>
        <v>526</v>
      </c>
      <c r="D393" s="4">
        <f t="shared" si="47"/>
        <v>1.0958333333333334</v>
      </c>
      <c r="E393" s="5">
        <f t="shared" si="42"/>
        <v>480</v>
      </c>
      <c r="F393">
        <f t="shared" si="48"/>
        <v>46</v>
      </c>
      <c r="G393">
        <f t="shared" si="43"/>
        <v>46</v>
      </c>
      <c r="H393">
        <f t="shared" si="44"/>
        <v>0</v>
      </c>
      <c r="I393" s="4">
        <f t="shared" si="45"/>
        <v>0.76666666666666672</v>
      </c>
    </row>
    <row r="394" spans="1:9">
      <c r="A394" s="19">
        <v>40911</v>
      </c>
      <c r="B394" s="20">
        <v>380</v>
      </c>
      <c r="C394">
        <f t="shared" si="46"/>
        <v>426</v>
      </c>
      <c r="D394" s="4">
        <f t="shared" si="47"/>
        <v>0.79166666666666663</v>
      </c>
      <c r="E394" s="5">
        <f t="shared" si="42"/>
        <v>480</v>
      </c>
      <c r="F394">
        <f t="shared" si="48"/>
        <v>0</v>
      </c>
      <c r="G394">
        <f t="shared" si="43"/>
        <v>0</v>
      </c>
      <c r="H394">
        <f t="shared" si="44"/>
        <v>54</v>
      </c>
      <c r="I394" s="4">
        <f t="shared" si="45"/>
        <v>0</v>
      </c>
    </row>
    <row r="395" spans="1:9">
      <c r="A395" s="19">
        <v>40912</v>
      </c>
      <c r="B395" s="20">
        <v>77</v>
      </c>
      <c r="C395">
        <f t="shared" si="46"/>
        <v>77</v>
      </c>
      <c r="D395" s="4">
        <f t="shared" si="47"/>
        <v>0.16041666666666668</v>
      </c>
      <c r="E395" s="5">
        <f t="shared" si="42"/>
        <v>480</v>
      </c>
      <c r="F395">
        <f t="shared" si="48"/>
        <v>0</v>
      </c>
      <c r="G395">
        <f t="shared" si="43"/>
        <v>0</v>
      </c>
      <c r="H395">
        <f t="shared" si="44"/>
        <v>403</v>
      </c>
      <c r="I395" s="4">
        <f t="shared" si="45"/>
        <v>0</v>
      </c>
    </row>
    <row r="396" spans="1:9">
      <c r="A396" s="19">
        <v>40913</v>
      </c>
      <c r="B396" s="20">
        <v>721</v>
      </c>
      <c r="C396">
        <f t="shared" si="46"/>
        <v>721</v>
      </c>
      <c r="D396" s="4">
        <f t="shared" si="47"/>
        <v>1.5020833333333334</v>
      </c>
      <c r="E396" s="5">
        <f t="shared" si="42"/>
        <v>480</v>
      </c>
      <c r="F396">
        <f t="shared" si="48"/>
        <v>241</v>
      </c>
      <c r="G396">
        <f t="shared" si="43"/>
        <v>241</v>
      </c>
      <c r="H396">
        <f t="shared" si="44"/>
        <v>0</v>
      </c>
      <c r="I396" s="4">
        <f t="shared" si="45"/>
        <v>4.0166666666666666</v>
      </c>
    </row>
    <row r="397" spans="1:9">
      <c r="A397" s="19">
        <v>40914</v>
      </c>
      <c r="B397" s="20">
        <v>438</v>
      </c>
      <c r="C397">
        <f t="shared" si="46"/>
        <v>679</v>
      </c>
      <c r="D397" s="4">
        <f t="shared" si="47"/>
        <v>0.91249999999999998</v>
      </c>
      <c r="E397" s="5">
        <f t="shared" si="42"/>
        <v>480</v>
      </c>
      <c r="F397">
        <f t="shared" si="48"/>
        <v>199</v>
      </c>
      <c r="G397">
        <f t="shared" si="43"/>
        <v>199</v>
      </c>
      <c r="H397">
        <f t="shared" si="44"/>
        <v>0</v>
      </c>
      <c r="I397" s="4">
        <f t="shared" si="45"/>
        <v>3.3166666666666669</v>
      </c>
    </row>
    <row r="398" spans="1:9">
      <c r="A398" s="19">
        <v>40915</v>
      </c>
      <c r="B398" s="20">
        <v>507</v>
      </c>
      <c r="C398">
        <f t="shared" si="46"/>
        <v>706</v>
      </c>
      <c r="D398" s="4">
        <f t="shared" si="47"/>
        <v>1.0562499999999999</v>
      </c>
      <c r="E398" s="5">
        <f t="shared" si="42"/>
        <v>480</v>
      </c>
      <c r="F398">
        <f t="shared" si="48"/>
        <v>226</v>
      </c>
      <c r="G398">
        <f t="shared" si="43"/>
        <v>226</v>
      </c>
      <c r="H398">
        <f t="shared" si="44"/>
        <v>0</v>
      </c>
      <c r="I398" s="4">
        <f t="shared" si="45"/>
        <v>3.7666666666666666</v>
      </c>
    </row>
    <row r="399" spans="1:9">
      <c r="A399" s="19">
        <v>40916</v>
      </c>
      <c r="B399" s="20">
        <v>91</v>
      </c>
      <c r="C399">
        <f t="shared" si="46"/>
        <v>317</v>
      </c>
      <c r="D399" s="4">
        <f t="shared" si="47"/>
        <v>0.18958333333333333</v>
      </c>
      <c r="E399" s="5">
        <f t="shared" si="42"/>
        <v>480</v>
      </c>
      <c r="F399">
        <f t="shared" si="48"/>
        <v>0</v>
      </c>
      <c r="G399">
        <f t="shared" si="43"/>
        <v>0</v>
      </c>
      <c r="H399">
        <f t="shared" si="44"/>
        <v>163</v>
      </c>
      <c r="I399" s="4">
        <f t="shared" si="45"/>
        <v>0</v>
      </c>
    </row>
    <row r="400" spans="1:9">
      <c r="A400" s="19">
        <v>40917</v>
      </c>
      <c r="B400" s="20">
        <v>412</v>
      </c>
      <c r="C400">
        <f t="shared" si="46"/>
        <v>412</v>
      </c>
      <c r="D400" s="4">
        <f t="shared" si="47"/>
        <v>0.85833333333333328</v>
      </c>
      <c r="E400" s="5">
        <f t="shared" si="42"/>
        <v>480</v>
      </c>
      <c r="F400">
        <f t="shared" si="48"/>
        <v>0</v>
      </c>
      <c r="G400">
        <f t="shared" si="43"/>
        <v>0</v>
      </c>
      <c r="H400">
        <f t="shared" si="44"/>
        <v>68</v>
      </c>
      <c r="I400" s="4">
        <f t="shared" si="45"/>
        <v>0</v>
      </c>
    </row>
    <row r="401" spans="1:9">
      <c r="A401" s="19">
        <v>40918</v>
      </c>
      <c r="B401" s="20">
        <v>362</v>
      </c>
      <c r="C401">
        <f t="shared" si="46"/>
        <v>362</v>
      </c>
      <c r="D401" s="4">
        <f t="shared" si="47"/>
        <v>0.75416666666666665</v>
      </c>
      <c r="E401" s="5">
        <f t="shared" si="42"/>
        <v>480</v>
      </c>
      <c r="F401">
        <f t="shared" si="48"/>
        <v>0</v>
      </c>
      <c r="G401">
        <f t="shared" si="43"/>
        <v>0</v>
      </c>
      <c r="H401">
        <f t="shared" si="44"/>
        <v>118</v>
      </c>
      <c r="I401" s="4">
        <f t="shared" si="45"/>
        <v>0</v>
      </c>
    </row>
    <row r="402" spans="1:9">
      <c r="A402" s="19">
        <v>40919</v>
      </c>
      <c r="B402" s="20">
        <v>957</v>
      </c>
      <c r="C402">
        <f t="shared" si="46"/>
        <v>957</v>
      </c>
      <c r="D402" s="4">
        <f t="shared" si="47"/>
        <v>1.9937499999999999</v>
      </c>
      <c r="E402" s="5">
        <f t="shared" si="42"/>
        <v>480</v>
      </c>
      <c r="F402">
        <f t="shared" si="48"/>
        <v>477</v>
      </c>
      <c r="G402">
        <f t="shared" si="43"/>
        <v>477</v>
      </c>
      <c r="H402">
        <f t="shared" si="44"/>
        <v>0</v>
      </c>
      <c r="I402" s="4">
        <f t="shared" si="45"/>
        <v>7.95</v>
      </c>
    </row>
    <row r="403" spans="1:9">
      <c r="A403" s="19">
        <v>40920</v>
      </c>
      <c r="B403" s="20">
        <v>476</v>
      </c>
      <c r="C403">
        <f t="shared" si="46"/>
        <v>953</v>
      </c>
      <c r="D403" s="4">
        <f t="shared" si="47"/>
        <v>0.9916666666666667</v>
      </c>
      <c r="E403" s="5">
        <f t="shared" si="42"/>
        <v>480</v>
      </c>
      <c r="F403">
        <f t="shared" si="48"/>
        <v>473</v>
      </c>
      <c r="G403">
        <f t="shared" si="43"/>
        <v>473</v>
      </c>
      <c r="H403">
        <f t="shared" si="44"/>
        <v>0</v>
      </c>
      <c r="I403" s="4">
        <f t="shared" si="45"/>
        <v>7.8833333333333337</v>
      </c>
    </row>
    <row r="404" spans="1:9">
      <c r="A404" s="19">
        <v>40921</v>
      </c>
      <c r="B404" s="20">
        <v>261</v>
      </c>
      <c r="C404">
        <f t="shared" si="46"/>
        <v>734</v>
      </c>
      <c r="D404" s="4">
        <f t="shared" si="47"/>
        <v>0.54374999999999996</v>
      </c>
      <c r="E404" s="5">
        <f t="shared" si="42"/>
        <v>480</v>
      </c>
      <c r="F404">
        <f t="shared" si="48"/>
        <v>254</v>
      </c>
      <c r="G404">
        <f t="shared" si="43"/>
        <v>254</v>
      </c>
      <c r="H404">
        <f t="shared" si="44"/>
        <v>0</v>
      </c>
      <c r="I404" s="4">
        <f t="shared" si="45"/>
        <v>4.2333333333333334</v>
      </c>
    </row>
    <row r="405" spans="1:9">
      <c r="A405" s="19">
        <v>40922</v>
      </c>
      <c r="B405" s="20">
        <v>588</v>
      </c>
      <c r="C405">
        <f t="shared" si="46"/>
        <v>842</v>
      </c>
      <c r="D405" s="4">
        <f t="shared" si="47"/>
        <v>1.2250000000000001</v>
      </c>
      <c r="E405" s="5">
        <f t="shared" si="42"/>
        <v>480</v>
      </c>
      <c r="F405">
        <f t="shared" si="48"/>
        <v>362</v>
      </c>
      <c r="G405">
        <f t="shared" si="43"/>
        <v>362</v>
      </c>
      <c r="H405">
        <f t="shared" si="44"/>
        <v>0</v>
      </c>
      <c r="I405" s="4">
        <f t="shared" si="45"/>
        <v>6.0333333333333332</v>
      </c>
    </row>
    <row r="406" spans="1:9">
      <c r="A406" s="19">
        <v>40923</v>
      </c>
      <c r="B406" s="20">
        <v>348</v>
      </c>
      <c r="C406">
        <f t="shared" si="46"/>
        <v>710</v>
      </c>
      <c r="D406" s="4">
        <f t="shared" si="47"/>
        <v>0.72499999999999998</v>
      </c>
      <c r="E406" s="5">
        <f t="shared" si="42"/>
        <v>480</v>
      </c>
      <c r="F406">
        <f t="shared" si="48"/>
        <v>230</v>
      </c>
      <c r="G406">
        <f t="shared" si="43"/>
        <v>230</v>
      </c>
      <c r="H406">
        <f t="shared" si="44"/>
        <v>0</v>
      </c>
      <c r="I406" s="4">
        <f t="shared" si="45"/>
        <v>3.8333333333333335</v>
      </c>
    </row>
    <row r="407" spans="1:9">
      <c r="A407" s="19">
        <v>40924</v>
      </c>
      <c r="B407" s="20">
        <v>793</v>
      </c>
      <c r="C407">
        <f t="shared" si="46"/>
        <v>1023</v>
      </c>
      <c r="D407" s="4">
        <f t="shared" si="47"/>
        <v>1.6520833333333333</v>
      </c>
      <c r="E407" s="5">
        <f t="shared" si="42"/>
        <v>480</v>
      </c>
      <c r="F407">
        <f t="shared" si="48"/>
        <v>543</v>
      </c>
      <c r="G407">
        <f t="shared" si="43"/>
        <v>543</v>
      </c>
      <c r="H407">
        <f t="shared" si="44"/>
        <v>0</v>
      </c>
      <c r="I407" s="4">
        <f t="shared" si="45"/>
        <v>9.0500000000000007</v>
      </c>
    </row>
    <row r="408" spans="1:9">
      <c r="A408" s="19">
        <v>40925</v>
      </c>
      <c r="B408" s="20">
        <v>536</v>
      </c>
      <c r="C408">
        <f t="shared" si="46"/>
        <v>1079</v>
      </c>
      <c r="D408" s="4">
        <f t="shared" si="47"/>
        <v>1.1166666666666667</v>
      </c>
      <c r="E408" s="5">
        <f t="shared" si="42"/>
        <v>480</v>
      </c>
      <c r="F408">
        <f t="shared" si="48"/>
        <v>599</v>
      </c>
      <c r="G408">
        <f t="shared" si="43"/>
        <v>599</v>
      </c>
      <c r="H408">
        <f t="shared" si="44"/>
        <v>0</v>
      </c>
      <c r="I408" s="4">
        <f t="shared" si="45"/>
        <v>9.9833333333333325</v>
      </c>
    </row>
    <row r="409" spans="1:9">
      <c r="A409" s="19">
        <v>40926</v>
      </c>
      <c r="B409" s="20">
        <v>387</v>
      </c>
      <c r="C409">
        <f t="shared" si="46"/>
        <v>986</v>
      </c>
      <c r="D409" s="4">
        <f t="shared" si="47"/>
        <v>0.80625000000000002</v>
      </c>
      <c r="E409" s="5">
        <f t="shared" si="42"/>
        <v>480</v>
      </c>
      <c r="F409">
        <f t="shared" si="48"/>
        <v>506</v>
      </c>
      <c r="G409">
        <f t="shared" si="43"/>
        <v>506</v>
      </c>
      <c r="H409">
        <f t="shared" si="44"/>
        <v>0</v>
      </c>
      <c r="I409" s="4">
        <f t="shared" si="45"/>
        <v>8.4333333333333336</v>
      </c>
    </row>
    <row r="410" spans="1:9">
      <c r="A410" s="19">
        <v>40927</v>
      </c>
      <c r="B410" s="20">
        <v>658</v>
      </c>
      <c r="C410">
        <f t="shared" si="46"/>
        <v>1164</v>
      </c>
      <c r="D410" s="4">
        <f t="shared" si="47"/>
        <v>1.3708333333333333</v>
      </c>
      <c r="E410" s="5">
        <f t="shared" si="42"/>
        <v>480</v>
      </c>
      <c r="F410">
        <f t="shared" si="48"/>
        <v>684</v>
      </c>
      <c r="G410">
        <f t="shared" si="43"/>
        <v>684</v>
      </c>
      <c r="H410">
        <f t="shared" si="44"/>
        <v>0</v>
      </c>
      <c r="I410" s="4">
        <f t="shared" si="45"/>
        <v>11.4</v>
      </c>
    </row>
    <row r="411" spans="1:9">
      <c r="A411" s="19">
        <v>40928</v>
      </c>
      <c r="B411" s="20">
        <v>319</v>
      </c>
      <c r="C411">
        <f t="shared" si="46"/>
        <v>1003</v>
      </c>
      <c r="D411" s="4">
        <f t="shared" si="47"/>
        <v>0.6645833333333333</v>
      </c>
      <c r="E411" s="5">
        <f t="shared" si="42"/>
        <v>480</v>
      </c>
      <c r="F411">
        <f t="shared" si="48"/>
        <v>523</v>
      </c>
      <c r="G411">
        <f t="shared" si="43"/>
        <v>523</v>
      </c>
      <c r="H411">
        <f t="shared" si="44"/>
        <v>0</v>
      </c>
      <c r="I411" s="4">
        <f t="shared" si="45"/>
        <v>8.7166666666666668</v>
      </c>
    </row>
    <row r="412" spans="1:9">
      <c r="A412" s="19">
        <v>40929</v>
      </c>
      <c r="B412" s="20">
        <v>162</v>
      </c>
      <c r="C412">
        <f t="shared" si="46"/>
        <v>685</v>
      </c>
      <c r="D412" s="4">
        <f t="shared" si="47"/>
        <v>0.33750000000000002</v>
      </c>
      <c r="E412" s="5">
        <f t="shared" si="42"/>
        <v>480</v>
      </c>
      <c r="F412">
        <f t="shared" si="48"/>
        <v>205</v>
      </c>
      <c r="G412">
        <f t="shared" si="43"/>
        <v>205</v>
      </c>
      <c r="H412">
        <f t="shared" si="44"/>
        <v>0</v>
      </c>
      <c r="I412" s="4">
        <f t="shared" si="45"/>
        <v>3.4166666666666665</v>
      </c>
    </row>
    <row r="413" spans="1:9">
      <c r="A413" s="19">
        <v>40930</v>
      </c>
      <c r="B413" s="20">
        <v>646</v>
      </c>
      <c r="C413">
        <f t="shared" si="46"/>
        <v>851</v>
      </c>
      <c r="D413" s="4">
        <f t="shared" si="47"/>
        <v>1.3458333333333334</v>
      </c>
      <c r="E413" s="5">
        <f t="shared" si="42"/>
        <v>480</v>
      </c>
      <c r="F413">
        <f t="shared" si="48"/>
        <v>371</v>
      </c>
      <c r="G413">
        <f t="shared" si="43"/>
        <v>371</v>
      </c>
      <c r="H413">
        <f t="shared" si="44"/>
        <v>0</v>
      </c>
      <c r="I413" s="4">
        <f t="shared" si="45"/>
        <v>6.1833333333333336</v>
      </c>
    </row>
    <row r="414" spans="1:9">
      <c r="A414" s="19">
        <v>40931</v>
      </c>
      <c r="B414" s="20">
        <v>305</v>
      </c>
      <c r="C414">
        <f t="shared" si="46"/>
        <v>676</v>
      </c>
      <c r="D414" s="4">
        <f t="shared" si="47"/>
        <v>0.63541666666666663</v>
      </c>
      <c r="E414" s="5">
        <f t="shared" si="42"/>
        <v>480</v>
      </c>
      <c r="F414">
        <f t="shared" si="48"/>
        <v>196</v>
      </c>
      <c r="G414">
        <f t="shared" si="43"/>
        <v>196</v>
      </c>
      <c r="H414">
        <f t="shared" si="44"/>
        <v>0</v>
      </c>
      <c r="I414" s="4">
        <f t="shared" si="45"/>
        <v>3.2666666666666666</v>
      </c>
    </row>
    <row r="415" spans="1:9">
      <c r="A415" s="19">
        <v>40932</v>
      </c>
      <c r="B415" s="20">
        <v>223</v>
      </c>
      <c r="C415">
        <f t="shared" si="46"/>
        <v>419</v>
      </c>
      <c r="D415" s="4">
        <f t="shared" si="47"/>
        <v>0.46458333333333335</v>
      </c>
      <c r="E415" s="5">
        <f t="shared" si="42"/>
        <v>480</v>
      </c>
      <c r="F415">
        <f t="shared" si="48"/>
        <v>0</v>
      </c>
      <c r="G415">
        <f t="shared" si="43"/>
        <v>0</v>
      </c>
      <c r="H415">
        <f t="shared" si="44"/>
        <v>61</v>
      </c>
      <c r="I415" s="4">
        <f t="shared" si="45"/>
        <v>0</v>
      </c>
    </row>
    <row r="416" spans="1:9">
      <c r="A416" s="19">
        <v>40933</v>
      </c>
      <c r="B416" s="20">
        <v>540</v>
      </c>
      <c r="C416">
        <f t="shared" si="46"/>
        <v>540</v>
      </c>
      <c r="D416" s="4">
        <f t="shared" si="47"/>
        <v>1.125</v>
      </c>
      <c r="E416" s="5">
        <f t="shared" si="42"/>
        <v>480</v>
      </c>
      <c r="F416">
        <f t="shared" si="48"/>
        <v>60</v>
      </c>
      <c r="G416">
        <f t="shared" si="43"/>
        <v>60</v>
      </c>
      <c r="H416">
        <f t="shared" si="44"/>
        <v>0</v>
      </c>
      <c r="I416" s="4">
        <f t="shared" si="45"/>
        <v>1</v>
      </c>
    </row>
    <row r="417" spans="1:9">
      <c r="A417" s="19">
        <v>40934</v>
      </c>
      <c r="B417" s="20">
        <v>739</v>
      </c>
      <c r="C417">
        <f t="shared" si="46"/>
        <v>799</v>
      </c>
      <c r="D417" s="4">
        <f t="shared" si="47"/>
        <v>1.5395833333333333</v>
      </c>
      <c r="E417" s="5">
        <f t="shared" si="42"/>
        <v>480</v>
      </c>
      <c r="F417">
        <f t="shared" si="48"/>
        <v>319</v>
      </c>
      <c r="G417">
        <f t="shared" si="43"/>
        <v>319</v>
      </c>
      <c r="H417">
        <f t="shared" si="44"/>
        <v>0</v>
      </c>
      <c r="I417" s="4">
        <f t="shared" si="45"/>
        <v>5.3166666666666664</v>
      </c>
    </row>
    <row r="418" spans="1:9">
      <c r="A418" s="19">
        <v>40935</v>
      </c>
      <c r="B418" s="20">
        <v>262</v>
      </c>
      <c r="C418">
        <f t="shared" si="46"/>
        <v>581</v>
      </c>
      <c r="D418" s="4">
        <f t="shared" si="47"/>
        <v>0.54583333333333328</v>
      </c>
      <c r="E418" s="5">
        <f t="shared" si="42"/>
        <v>480</v>
      </c>
      <c r="F418">
        <f t="shared" si="48"/>
        <v>101</v>
      </c>
      <c r="G418">
        <f t="shared" si="43"/>
        <v>101</v>
      </c>
      <c r="H418">
        <f t="shared" si="44"/>
        <v>0</v>
      </c>
      <c r="I418" s="4">
        <f t="shared" si="45"/>
        <v>1.6833333333333333</v>
      </c>
    </row>
    <row r="419" spans="1:9">
      <c r="A419" s="19">
        <v>40936</v>
      </c>
      <c r="B419" s="20">
        <v>173</v>
      </c>
      <c r="C419">
        <f t="shared" si="46"/>
        <v>274</v>
      </c>
      <c r="D419" s="4">
        <f t="shared" si="47"/>
        <v>0.36041666666666666</v>
      </c>
      <c r="E419" s="5">
        <f t="shared" si="42"/>
        <v>480</v>
      </c>
      <c r="F419">
        <f t="shared" si="48"/>
        <v>0</v>
      </c>
      <c r="G419">
        <f t="shared" si="43"/>
        <v>0</v>
      </c>
      <c r="H419">
        <f t="shared" si="44"/>
        <v>206</v>
      </c>
      <c r="I419" s="4">
        <f t="shared" si="45"/>
        <v>0</v>
      </c>
    </row>
    <row r="420" spans="1:9">
      <c r="A420" s="19">
        <v>40937</v>
      </c>
      <c r="B420" s="20">
        <v>783</v>
      </c>
      <c r="C420">
        <f t="shared" si="46"/>
        <v>783</v>
      </c>
      <c r="D420" s="4">
        <f t="shared" si="47"/>
        <v>1.6312500000000001</v>
      </c>
      <c r="E420" s="5">
        <f t="shared" si="42"/>
        <v>480</v>
      </c>
      <c r="F420">
        <f t="shared" si="48"/>
        <v>303</v>
      </c>
      <c r="G420">
        <f t="shared" si="43"/>
        <v>303</v>
      </c>
      <c r="H420">
        <f t="shared" si="44"/>
        <v>0</v>
      </c>
      <c r="I420" s="4">
        <f t="shared" si="45"/>
        <v>5.05</v>
      </c>
    </row>
    <row r="421" spans="1:9">
      <c r="A421" s="19">
        <v>40938</v>
      </c>
      <c r="B421" s="20">
        <v>505</v>
      </c>
      <c r="C421">
        <f t="shared" si="46"/>
        <v>808</v>
      </c>
      <c r="D421" s="4">
        <f t="shared" si="47"/>
        <v>1.0520833333333333</v>
      </c>
      <c r="E421" s="5">
        <f t="shared" si="42"/>
        <v>480</v>
      </c>
      <c r="F421">
        <f t="shared" si="48"/>
        <v>328</v>
      </c>
      <c r="G421">
        <f t="shared" si="43"/>
        <v>328</v>
      </c>
      <c r="H421">
        <f t="shared" si="44"/>
        <v>0</v>
      </c>
      <c r="I421" s="4">
        <f t="shared" si="45"/>
        <v>5.4666666666666668</v>
      </c>
    </row>
    <row r="422" spans="1:9">
      <c r="A422" s="19">
        <v>40939</v>
      </c>
      <c r="B422" s="20">
        <v>490</v>
      </c>
      <c r="C422">
        <f t="shared" si="46"/>
        <v>818</v>
      </c>
      <c r="D422" s="4">
        <f t="shared" si="47"/>
        <v>1.0208333333333333</v>
      </c>
      <c r="E422" s="5">
        <f t="shared" si="42"/>
        <v>480</v>
      </c>
      <c r="F422">
        <f t="shared" si="48"/>
        <v>338</v>
      </c>
      <c r="G422">
        <f t="shared" si="43"/>
        <v>338</v>
      </c>
      <c r="H422">
        <f t="shared" si="44"/>
        <v>0</v>
      </c>
      <c r="I422" s="4">
        <f t="shared" si="45"/>
        <v>5.6333333333333337</v>
      </c>
    </row>
    <row r="423" spans="1:9">
      <c r="A423" s="19">
        <v>40940</v>
      </c>
      <c r="B423" s="20">
        <v>582</v>
      </c>
      <c r="C423">
        <f t="shared" si="46"/>
        <v>920</v>
      </c>
      <c r="D423" s="4">
        <f t="shared" si="47"/>
        <v>1.2124999999999999</v>
      </c>
      <c r="E423" s="5">
        <f t="shared" si="42"/>
        <v>480</v>
      </c>
      <c r="F423">
        <f t="shared" si="48"/>
        <v>440</v>
      </c>
      <c r="G423">
        <f t="shared" si="43"/>
        <v>440</v>
      </c>
      <c r="H423">
        <f t="shared" si="44"/>
        <v>0</v>
      </c>
      <c r="I423" s="4">
        <f t="shared" si="45"/>
        <v>7.333333333333333</v>
      </c>
    </row>
    <row r="424" spans="1:9">
      <c r="A424" s="19">
        <v>40941</v>
      </c>
      <c r="B424" s="20">
        <v>136</v>
      </c>
      <c r="C424">
        <f t="shared" si="46"/>
        <v>576</v>
      </c>
      <c r="D424" s="4">
        <f t="shared" si="47"/>
        <v>0.28333333333333333</v>
      </c>
      <c r="E424" s="5">
        <f t="shared" si="42"/>
        <v>480</v>
      </c>
      <c r="F424">
        <f t="shared" si="48"/>
        <v>96</v>
      </c>
      <c r="G424">
        <f t="shared" si="43"/>
        <v>96</v>
      </c>
      <c r="H424">
        <f t="shared" si="44"/>
        <v>0</v>
      </c>
      <c r="I424" s="4">
        <f t="shared" si="45"/>
        <v>1.6</v>
      </c>
    </row>
    <row r="425" spans="1:9">
      <c r="A425" s="19">
        <v>40942</v>
      </c>
      <c r="B425" s="20">
        <v>532</v>
      </c>
      <c r="C425">
        <f t="shared" si="46"/>
        <v>628</v>
      </c>
      <c r="D425" s="4">
        <f t="shared" si="47"/>
        <v>1.1083333333333334</v>
      </c>
      <c r="E425" s="5">
        <f t="shared" si="42"/>
        <v>480</v>
      </c>
      <c r="F425">
        <f t="shared" si="48"/>
        <v>148</v>
      </c>
      <c r="G425">
        <f t="shared" si="43"/>
        <v>148</v>
      </c>
      <c r="H425">
        <f t="shared" si="44"/>
        <v>0</v>
      </c>
      <c r="I425" s="4">
        <f t="shared" si="45"/>
        <v>2.4666666666666668</v>
      </c>
    </row>
    <row r="426" spans="1:9">
      <c r="A426" s="19">
        <v>40943</v>
      </c>
      <c r="B426" s="20">
        <v>347</v>
      </c>
      <c r="C426">
        <f t="shared" si="46"/>
        <v>495</v>
      </c>
      <c r="D426" s="4">
        <f t="shared" si="47"/>
        <v>0.72291666666666665</v>
      </c>
      <c r="E426" s="5">
        <f t="shared" si="42"/>
        <v>480</v>
      </c>
      <c r="F426">
        <f t="shared" si="48"/>
        <v>15</v>
      </c>
      <c r="G426">
        <f t="shared" si="43"/>
        <v>15</v>
      </c>
      <c r="H426">
        <f t="shared" si="44"/>
        <v>0</v>
      </c>
      <c r="I426" s="4">
        <f t="shared" si="45"/>
        <v>0.25</v>
      </c>
    </row>
    <row r="427" spans="1:9">
      <c r="A427" s="19">
        <v>40944</v>
      </c>
      <c r="B427" s="20">
        <v>392</v>
      </c>
      <c r="C427">
        <f t="shared" si="46"/>
        <v>407</v>
      </c>
      <c r="D427" s="4">
        <f t="shared" si="47"/>
        <v>0.81666666666666665</v>
      </c>
      <c r="E427" s="5">
        <f t="shared" si="42"/>
        <v>480</v>
      </c>
      <c r="F427">
        <f t="shared" si="48"/>
        <v>0</v>
      </c>
      <c r="G427">
        <f t="shared" si="43"/>
        <v>0</v>
      </c>
      <c r="H427">
        <f t="shared" si="44"/>
        <v>73</v>
      </c>
      <c r="I427" s="4">
        <f t="shared" si="45"/>
        <v>0</v>
      </c>
    </row>
    <row r="428" spans="1:9">
      <c r="A428" s="19">
        <v>40945</v>
      </c>
      <c r="B428" s="20">
        <v>219</v>
      </c>
      <c r="C428">
        <f t="shared" si="46"/>
        <v>219</v>
      </c>
      <c r="D428" s="4">
        <f t="shared" si="47"/>
        <v>0.45624999999999999</v>
      </c>
      <c r="E428" s="5">
        <f t="shared" si="42"/>
        <v>480</v>
      </c>
      <c r="F428">
        <f t="shared" si="48"/>
        <v>0</v>
      </c>
      <c r="G428">
        <f t="shared" si="43"/>
        <v>0</v>
      </c>
      <c r="H428">
        <f t="shared" si="44"/>
        <v>261</v>
      </c>
      <c r="I428" s="4">
        <f t="shared" si="45"/>
        <v>0</v>
      </c>
    </row>
    <row r="429" spans="1:9">
      <c r="A429" s="19">
        <v>40946</v>
      </c>
      <c r="B429" s="20">
        <v>348</v>
      </c>
      <c r="C429">
        <f t="shared" si="46"/>
        <v>348</v>
      </c>
      <c r="D429" s="4">
        <f t="shared" si="47"/>
        <v>0.72499999999999998</v>
      </c>
      <c r="E429" s="5">
        <f t="shared" si="42"/>
        <v>480</v>
      </c>
      <c r="F429">
        <f t="shared" si="48"/>
        <v>0</v>
      </c>
      <c r="G429">
        <f t="shared" si="43"/>
        <v>0</v>
      </c>
      <c r="H429">
        <f t="shared" si="44"/>
        <v>132</v>
      </c>
      <c r="I429" s="4">
        <f t="shared" si="45"/>
        <v>0</v>
      </c>
    </row>
    <row r="430" spans="1:9">
      <c r="A430" s="19">
        <v>40947</v>
      </c>
      <c r="B430" s="20">
        <v>280</v>
      </c>
      <c r="C430">
        <f t="shared" si="46"/>
        <v>280</v>
      </c>
      <c r="D430" s="4">
        <f t="shared" si="47"/>
        <v>0.58333333333333337</v>
      </c>
      <c r="E430" s="5">
        <f t="shared" si="42"/>
        <v>480</v>
      </c>
      <c r="F430">
        <f t="shared" si="48"/>
        <v>0</v>
      </c>
      <c r="G430">
        <f t="shared" si="43"/>
        <v>0</v>
      </c>
      <c r="H430">
        <f t="shared" si="44"/>
        <v>200</v>
      </c>
      <c r="I430" s="4">
        <f t="shared" si="45"/>
        <v>0</v>
      </c>
    </row>
    <row r="431" spans="1:9">
      <c r="A431" s="19">
        <v>40948</v>
      </c>
      <c r="B431" s="20">
        <v>51</v>
      </c>
      <c r="C431">
        <f t="shared" si="46"/>
        <v>51</v>
      </c>
      <c r="D431" s="4">
        <f t="shared" si="47"/>
        <v>0.10625</v>
      </c>
      <c r="E431" s="5">
        <f t="shared" si="42"/>
        <v>480</v>
      </c>
      <c r="F431">
        <f t="shared" si="48"/>
        <v>0</v>
      </c>
      <c r="G431">
        <f t="shared" si="43"/>
        <v>0</v>
      </c>
      <c r="H431">
        <f t="shared" si="44"/>
        <v>429</v>
      </c>
      <c r="I431" s="4">
        <f t="shared" si="45"/>
        <v>0</v>
      </c>
    </row>
    <row r="432" spans="1:9">
      <c r="A432" s="19">
        <v>40949</v>
      </c>
      <c r="B432" s="20">
        <v>564</v>
      </c>
      <c r="C432">
        <f t="shared" si="46"/>
        <v>564</v>
      </c>
      <c r="D432" s="4">
        <f t="shared" si="47"/>
        <v>1.175</v>
      </c>
      <c r="E432" s="5">
        <f t="shared" si="42"/>
        <v>480</v>
      </c>
      <c r="F432">
        <f t="shared" si="48"/>
        <v>84</v>
      </c>
      <c r="G432">
        <f t="shared" si="43"/>
        <v>84</v>
      </c>
      <c r="H432">
        <f t="shared" si="44"/>
        <v>0</v>
      </c>
      <c r="I432" s="4">
        <f t="shared" si="45"/>
        <v>1.4</v>
      </c>
    </row>
    <row r="433" spans="1:9">
      <c r="A433" s="19">
        <v>40950</v>
      </c>
      <c r="B433" s="20">
        <v>558</v>
      </c>
      <c r="C433">
        <f t="shared" si="46"/>
        <v>642</v>
      </c>
      <c r="D433" s="4">
        <f t="shared" si="47"/>
        <v>1.1625000000000001</v>
      </c>
      <c r="E433" s="5">
        <f t="shared" si="42"/>
        <v>480</v>
      </c>
      <c r="F433">
        <f t="shared" si="48"/>
        <v>162</v>
      </c>
      <c r="G433">
        <f t="shared" si="43"/>
        <v>162</v>
      </c>
      <c r="H433">
        <f t="shared" si="44"/>
        <v>0</v>
      </c>
      <c r="I433" s="4">
        <f t="shared" si="45"/>
        <v>2.7</v>
      </c>
    </row>
    <row r="434" spans="1:9">
      <c r="A434" s="19">
        <v>40951</v>
      </c>
      <c r="B434" s="20">
        <v>430</v>
      </c>
      <c r="C434">
        <f t="shared" si="46"/>
        <v>592</v>
      </c>
      <c r="D434" s="4">
        <f t="shared" si="47"/>
        <v>0.89583333333333337</v>
      </c>
      <c r="E434" s="5">
        <f t="shared" si="42"/>
        <v>480</v>
      </c>
      <c r="F434">
        <f t="shared" si="48"/>
        <v>112</v>
      </c>
      <c r="G434">
        <f t="shared" si="43"/>
        <v>112</v>
      </c>
      <c r="H434">
        <f t="shared" si="44"/>
        <v>0</v>
      </c>
      <c r="I434" s="4">
        <f t="shared" si="45"/>
        <v>1.8666666666666667</v>
      </c>
    </row>
    <row r="435" spans="1:9">
      <c r="A435" s="19">
        <v>40952</v>
      </c>
      <c r="B435" s="20">
        <v>474</v>
      </c>
      <c r="C435">
        <f t="shared" si="46"/>
        <v>586</v>
      </c>
      <c r="D435" s="4">
        <f t="shared" si="47"/>
        <v>0.98750000000000004</v>
      </c>
      <c r="E435" s="5">
        <f t="shared" si="42"/>
        <v>480</v>
      </c>
      <c r="F435">
        <f t="shared" si="48"/>
        <v>106</v>
      </c>
      <c r="G435">
        <f t="shared" si="43"/>
        <v>106</v>
      </c>
      <c r="H435">
        <f t="shared" si="44"/>
        <v>0</v>
      </c>
      <c r="I435" s="4">
        <f t="shared" si="45"/>
        <v>1.7666666666666666</v>
      </c>
    </row>
    <row r="436" spans="1:9">
      <c r="A436" s="19">
        <v>40953</v>
      </c>
      <c r="B436" s="20">
        <v>142</v>
      </c>
      <c r="C436">
        <f t="shared" si="46"/>
        <v>248</v>
      </c>
      <c r="D436" s="4">
        <f t="shared" si="47"/>
        <v>0.29583333333333334</v>
      </c>
      <c r="E436" s="5">
        <f t="shared" si="42"/>
        <v>480</v>
      </c>
      <c r="F436">
        <f t="shared" si="48"/>
        <v>0</v>
      </c>
      <c r="G436">
        <f t="shared" si="43"/>
        <v>0</v>
      </c>
      <c r="H436">
        <f t="shared" si="44"/>
        <v>232</v>
      </c>
      <c r="I436" s="4">
        <f t="shared" si="45"/>
        <v>0</v>
      </c>
    </row>
    <row r="437" spans="1:9">
      <c r="A437" s="19">
        <v>40954</v>
      </c>
      <c r="B437" s="20">
        <v>1197</v>
      </c>
      <c r="C437">
        <f t="shared" si="46"/>
        <v>1197</v>
      </c>
      <c r="D437" s="4">
        <f t="shared" si="47"/>
        <v>2.4937499999999999</v>
      </c>
      <c r="E437" s="5">
        <f t="shared" si="42"/>
        <v>480</v>
      </c>
      <c r="F437">
        <f t="shared" si="48"/>
        <v>717</v>
      </c>
      <c r="G437">
        <f t="shared" si="43"/>
        <v>717</v>
      </c>
      <c r="H437">
        <f t="shared" si="44"/>
        <v>0</v>
      </c>
      <c r="I437" s="4">
        <f t="shared" si="45"/>
        <v>11.95</v>
      </c>
    </row>
    <row r="438" spans="1:9">
      <c r="A438" s="19">
        <v>40955</v>
      </c>
      <c r="B438" s="20">
        <v>118</v>
      </c>
      <c r="C438">
        <f t="shared" si="46"/>
        <v>835</v>
      </c>
      <c r="D438" s="4">
        <f t="shared" si="47"/>
        <v>0.24583333333333332</v>
      </c>
      <c r="E438" s="5">
        <f t="shared" si="42"/>
        <v>480</v>
      </c>
      <c r="F438">
        <f t="shared" si="48"/>
        <v>355</v>
      </c>
      <c r="G438">
        <f t="shared" si="43"/>
        <v>355</v>
      </c>
      <c r="H438">
        <f t="shared" si="44"/>
        <v>0</v>
      </c>
      <c r="I438" s="4">
        <f t="shared" si="45"/>
        <v>5.916666666666667</v>
      </c>
    </row>
    <row r="439" spans="1:9">
      <c r="A439" s="19">
        <v>40956</v>
      </c>
      <c r="B439" s="20">
        <v>121</v>
      </c>
      <c r="C439">
        <f t="shared" si="46"/>
        <v>476</v>
      </c>
      <c r="D439" s="4">
        <f t="shared" si="47"/>
        <v>0.25208333333333333</v>
      </c>
      <c r="E439" s="5">
        <f t="shared" si="42"/>
        <v>480</v>
      </c>
      <c r="F439">
        <f t="shared" si="48"/>
        <v>0</v>
      </c>
      <c r="G439">
        <f t="shared" si="43"/>
        <v>0</v>
      </c>
      <c r="H439">
        <f t="shared" si="44"/>
        <v>4</v>
      </c>
      <c r="I439" s="4">
        <f t="shared" si="45"/>
        <v>0</v>
      </c>
    </row>
    <row r="440" spans="1:9">
      <c r="A440" s="19">
        <v>40957</v>
      </c>
      <c r="B440" s="20">
        <v>845</v>
      </c>
      <c r="C440">
        <f t="shared" si="46"/>
        <v>845</v>
      </c>
      <c r="D440" s="4">
        <f t="shared" si="47"/>
        <v>1.7604166666666667</v>
      </c>
      <c r="E440" s="5">
        <f t="shared" si="42"/>
        <v>480</v>
      </c>
      <c r="F440">
        <f t="shared" si="48"/>
        <v>365</v>
      </c>
      <c r="G440">
        <f t="shared" si="43"/>
        <v>365</v>
      </c>
      <c r="H440">
        <f t="shared" si="44"/>
        <v>0</v>
      </c>
      <c r="I440" s="4">
        <f t="shared" si="45"/>
        <v>6.083333333333333</v>
      </c>
    </row>
    <row r="441" spans="1:9">
      <c r="A441" s="19">
        <v>40958</v>
      </c>
      <c r="B441" s="20">
        <v>329</v>
      </c>
      <c r="C441">
        <f t="shared" si="46"/>
        <v>694</v>
      </c>
      <c r="D441" s="4">
        <f t="shared" si="47"/>
        <v>0.68541666666666667</v>
      </c>
      <c r="E441" s="5">
        <f t="shared" si="42"/>
        <v>480</v>
      </c>
      <c r="F441">
        <f t="shared" si="48"/>
        <v>214</v>
      </c>
      <c r="G441">
        <f t="shared" si="43"/>
        <v>214</v>
      </c>
      <c r="H441">
        <f t="shared" si="44"/>
        <v>0</v>
      </c>
      <c r="I441" s="4">
        <f t="shared" si="45"/>
        <v>3.5666666666666669</v>
      </c>
    </row>
    <row r="442" spans="1:9">
      <c r="A442" s="19">
        <v>40959</v>
      </c>
      <c r="B442" s="20">
        <v>433</v>
      </c>
      <c r="C442">
        <f t="shared" si="46"/>
        <v>647</v>
      </c>
      <c r="D442" s="4">
        <f t="shared" si="47"/>
        <v>0.90208333333333335</v>
      </c>
      <c r="E442" s="5">
        <f t="shared" si="42"/>
        <v>480</v>
      </c>
      <c r="F442">
        <f t="shared" si="48"/>
        <v>167</v>
      </c>
      <c r="G442">
        <f t="shared" si="43"/>
        <v>167</v>
      </c>
      <c r="H442">
        <f t="shared" si="44"/>
        <v>0</v>
      </c>
      <c r="I442" s="4">
        <f t="shared" si="45"/>
        <v>2.7833333333333332</v>
      </c>
    </row>
    <row r="443" spans="1:9">
      <c r="A443" s="19">
        <v>40960</v>
      </c>
      <c r="B443" s="20">
        <v>530</v>
      </c>
      <c r="C443">
        <f t="shared" si="46"/>
        <v>697</v>
      </c>
      <c r="D443" s="4">
        <f t="shared" si="47"/>
        <v>1.1041666666666667</v>
      </c>
      <c r="E443" s="5">
        <f t="shared" si="42"/>
        <v>480</v>
      </c>
      <c r="F443">
        <f t="shared" si="48"/>
        <v>217</v>
      </c>
      <c r="G443">
        <f t="shared" si="43"/>
        <v>217</v>
      </c>
      <c r="H443">
        <f t="shared" si="44"/>
        <v>0</v>
      </c>
      <c r="I443" s="4">
        <f t="shared" si="45"/>
        <v>3.6166666666666667</v>
      </c>
    </row>
    <row r="444" spans="1:9">
      <c r="A444" s="19">
        <v>40961</v>
      </c>
      <c r="B444" s="20">
        <v>132</v>
      </c>
      <c r="C444">
        <f t="shared" si="46"/>
        <v>349</v>
      </c>
      <c r="D444" s="4">
        <f t="shared" si="47"/>
        <v>0.27500000000000002</v>
      </c>
      <c r="E444" s="5">
        <f t="shared" si="42"/>
        <v>480</v>
      </c>
      <c r="F444">
        <f t="shared" si="48"/>
        <v>0</v>
      </c>
      <c r="G444">
        <f t="shared" si="43"/>
        <v>0</v>
      </c>
      <c r="H444">
        <f t="shared" si="44"/>
        <v>131</v>
      </c>
      <c r="I444" s="4">
        <f t="shared" si="45"/>
        <v>0</v>
      </c>
    </row>
    <row r="445" spans="1:9">
      <c r="A445" s="19">
        <v>40962</v>
      </c>
      <c r="B445" s="20">
        <v>364</v>
      </c>
      <c r="C445">
        <f t="shared" si="46"/>
        <v>364</v>
      </c>
      <c r="D445" s="4">
        <f t="shared" si="47"/>
        <v>0.7583333333333333</v>
      </c>
      <c r="E445" s="5">
        <f t="shared" si="42"/>
        <v>480</v>
      </c>
      <c r="F445">
        <f t="shared" si="48"/>
        <v>0</v>
      </c>
      <c r="G445">
        <f t="shared" si="43"/>
        <v>0</v>
      </c>
      <c r="H445">
        <f t="shared" si="44"/>
        <v>116</v>
      </c>
      <c r="I445" s="4">
        <f t="shared" si="45"/>
        <v>0</v>
      </c>
    </row>
    <row r="446" spans="1:9">
      <c r="A446" s="19">
        <v>40963</v>
      </c>
      <c r="B446" s="20">
        <v>144</v>
      </c>
      <c r="C446">
        <f t="shared" si="46"/>
        <v>144</v>
      </c>
      <c r="D446" s="4">
        <f t="shared" si="47"/>
        <v>0.3</v>
      </c>
      <c r="E446" s="5">
        <f t="shared" si="42"/>
        <v>480</v>
      </c>
      <c r="F446">
        <f t="shared" si="48"/>
        <v>0</v>
      </c>
      <c r="G446">
        <f t="shared" si="43"/>
        <v>0</v>
      </c>
      <c r="H446">
        <f t="shared" si="44"/>
        <v>336</v>
      </c>
      <c r="I446" s="4">
        <f t="shared" si="45"/>
        <v>0</v>
      </c>
    </row>
    <row r="447" spans="1:9">
      <c r="A447" s="19">
        <v>40964</v>
      </c>
      <c r="B447" s="20">
        <v>376</v>
      </c>
      <c r="C447">
        <f t="shared" si="46"/>
        <v>376</v>
      </c>
      <c r="D447" s="4">
        <f t="shared" si="47"/>
        <v>0.78333333333333333</v>
      </c>
      <c r="E447" s="5">
        <f t="shared" si="42"/>
        <v>480</v>
      </c>
      <c r="F447">
        <f t="shared" si="48"/>
        <v>0</v>
      </c>
      <c r="G447">
        <f t="shared" si="43"/>
        <v>0</v>
      </c>
      <c r="H447">
        <f t="shared" si="44"/>
        <v>104</v>
      </c>
      <c r="I447" s="4">
        <f t="shared" si="45"/>
        <v>0</v>
      </c>
    </row>
    <row r="448" spans="1:9">
      <c r="A448" s="19">
        <v>40965</v>
      </c>
      <c r="B448" s="20">
        <v>754</v>
      </c>
      <c r="C448">
        <f t="shared" si="46"/>
        <v>754</v>
      </c>
      <c r="D448" s="4">
        <f t="shared" si="47"/>
        <v>1.5708333333333333</v>
      </c>
      <c r="E448" s="5">
        <f t="shared" si="42"/>
        <v>480</v>
      </c>
      <c r="F448">
        <f t="shared" si="48"/>
        <v>274</v>
      </c>
      <c r="G448">
        <f t="shared" si="43"/>
        <v>274</v>
      </c>
      <c r="H448">
        <f t="shared" si="44"/>
        <v>0</v>
      </c>
      <c r="I448" s="4">
        <f t="shared" si="45"/>
        <v>4.5666666666666664</v>
      </c>
    </row>
    <row r="449" spans="1:9">
      <c r="A449" s="19">
        <v>40966</v>
      </c>
      <c r="B449" s="20">
        <v>400</v>
      </c>
      <c r="C449">
        <f t="shared" si="46"/>
        <v>674</v>
      </c>
      <c r="D449" s="4">
        <f t="shared" si="47"/>
        <v>0.83333333333333337</v>
      </c>
      <c r="E449" s="5">
        <f t="shared" si="42"/>
        <v>480</v>
      </c>
      <c r="F449">
        <f t="shared" si="48"/>
        <v>194</v>
      </c>
      <c r="G449">
        <f t="shared" si="43"/>
        <v>194</v>
      </c>
      <c r="H449">
        <f t="shared" si="44"/>
        <v>0</v>
      </c>
      <c r="I449" s="4">
        <f t="shared" si="45"/>
        <v>3.2333333333333334</v>
      </c>
    </row>
    <row r="450" spans="1:9">
      <c r="A450" s="19">
        <v>40967</v>
      </c>
      <c r="B450" s="20">
        <v>919</v>
      </c>
      <c r="C450">
        <f t="shared" si="46"/>
        <v>1113</v>
      </c>
      <c r="D450" s="4">
        <f t="shared" si="47"/>
        <v>1.9145833333333333</v>
      </c>
      <c r="E450" s="5">
        <f t="shared" si="42"/>
        <v>480</v>
      </c>
      <c r="F450">
        <f t="shared" si="48"/>
        <v>633</v>
      </c>
      <c r="G450">
        <f t="shared" si="43"/>
        <v>633</v>
      </c>
      <c r="H450">
        <f t="shared" si="44"/>
        <v>0</v>
      </c>
      <c r="I450" s="4">
        <f t="shared" si="45"/>
        <v>10.55</v>
      </c>
    </row>
    <row r="451" spans="1:9">
      <c r="A451" s="19">
        <v>40968</v>
      </c>
      <c r="B451" s="20">
        <v>531</v>
      </c>
      <c r="C451">
        <f t="shared" si="46"/>
        <v>1164</v>
      </c>
      <c r="D451" s="4">
        <f t="shared" si="47"/>
        <v>1.10625</v>
      </c>
      <c r="E451" s="5">
        <f t="shared" si="42"/>
        <v>480</v>
      </c>
      <c r="F451">
        <f t="shared" si="48"/>
        <v>684</v>
      </c>
      <c r="G451">
        <f t="shared" si="43"/>
        <v>684</v>
      </c>
      <c r="H451">
        <f t="shared" si="44"/>
        <v>0</v>
      </c>
      <c r="I451" s="4">
        <f t="shared" si="45"/>
        <v>11.4</v>
      </c>
    </row>
    <row r="452" spans="1:9">
      <c r="A452" s="19">
        <v>40969</v>
      </c>
      <c r="B452" s="20">
        <v>839</v>
      </c>
      <c r="C452">
        <f t="shared" si="46"/>
        <v>1523</v>
      </c>
      <c r="D452" s="4">
        <f t="shared" si="47"/>
        <v>1.7479166666666666</v>
      </c>
      <c r="E452" s="5">
        <f t="shared" si="42"/>
        <v>480</v>
      </c>
      <c r="F452">
        <f t="shared" si="48"/>
        <v>1043</v>
      </c>
      <c r="G452">
        <f t="shared" si="43"/>
        <v>1043</v>
      </c>
      <c r="H452">
        <f t="shared" si="44"/>
        <v>0</v>
      </c>
      <c r="I452" s="4">
        <f t="shared" si="45"/>
        <v>17.383333333333333</v>
      </c>
    </row>
    <row r="453" spans="1:9">
      <c r="A453" s="19">
        <v>40970</v>
      </c>
      <c r="B453" s="20">
        <v>814</v>
      </c>
      <c r="C453">
        <f t="shared" si="46"/>
        <v>1857</v>
      </c>
      <c r="D453" s="4">
        <f t="shared" si="47"/>
        <v>1.6958333333333333</v>
      </c>
      <c r="E453" s="5">
        <f t="shared" si="42"/>
        <v>480</v>
      </c>
      <c r="F453">
        <f t="shared" si="48"/>
        <v>1377</v>
      </c>
      <c r="G453">
        <f t="shared" si="43"/>
        <v>1377</v>
      </c>
      <c r="H453">
        <f t="shared" si="44"/>
        <v>0</v>
      </c>
      <c r="I453" s="4">
        <f t="shared" si="45"/>
        <v>22.95</v>
      </c>
    </row>
    <row r="454" spans="1:9">
      <c r="A454" s="19">
        <v>40971</v>
      </c>
      <c r="B454" s="20">
        <v>441</v>
      </c>
      <c r="C454">
        <f t="shared" si="46"/>
        <v>1818</v>
      </c>
      <c r="D454" s="4">
        <f t="shared" si="47"/>
        <v>0.91874999999999996</v>
      </c>
      <c r="E454" s="5">
        <f t="shared" ref="E454:E482" si="49">$E$2*8/$D$2</f>
        <v>480</v>
      </c>
      <c r="F454">
        <f t="shared" si="48"/>
        <v>1338</v>
      </c>
      <c r="G454">
        <f t="shared" ref="G454:G482" si="50">F454*$D$2</f>
        <v>1338</v>
      </c>
      <c r="H454">
        <f t="shared" ref="H454:H482" si="51">IF((($E$2*8)-C454)&lt;0,0,(($E$2*8)-C454))</f>
        <v>0</v>
      </c>
      <c r="I454" s="4">
        <f t="shared" ref="I454:I482" si="52">IF(G454&gt;0,G454/$E$2,0)</f>
        <v>22.3</v>
      </c>
    </row>
    <row r="455" spans="1:9">
      <c r="A455" s="19">
        <v>40972</v>
      </c>
      <c r="B455" s="20">
        <v>536</v>
      </c>
      <c r="C455">
        <f t="shared" ref="C455:C482" si="53">IF((B455+F454)*$D$2&lt;0,0,(B455+F454)*$D$2)</f>
        <v>1874</v>
      </c>
      <c r="D455" s="4">
        <f t="shared" ref="D455:D482" si="54">B455*$D$2/($E$2*8)</f>
        <v>1.1166666666666667</v>
      </c>
      <c r="E455" s="5">
        <f t="shared" si="49"/>
        <v>480</v>
      </c>
      <c r="F455">
        <f t="shared" ref="F455:F482" si="55">IF((B455+F454-E455)&lt;0,0,B455+F454-E455)</f>
        <v>1394</v>
      </c>
      <c r="G455">
        <f t="shared" si="50"/>
        <v>1394</v>
      </c>
      <c r="H455">
        <f t="shared" si="51"/>
        <v>0</v>
      </c>
      <c r="I455" s="4">
        <f t="shared" si="52"/>
        <v>23.233333333333334</v>
      </c>
    </row>
    <row r="456" spans="1:9">
      <c r="A456" s="19">
        <v>40973</v>
      </c>
      <c r="B456" s="20">
        <v>383</v>
      </c>
      <c r="C456">
        <f t="shared" si="53"/>
        <v>1777</v>
      </c>
      <c r="D456" s="4">
        <f t="shared" si="54"/>
        <v>0.79791666666666672</v>
      </c>
      <c r="E456" s="5">
        <f t="shared" si="49"/>
        <v>480</v>
      </c>
      <c r="F456">
        <f t="shared" si="55"/>
        <v>1297</v>
      </c>
      <c r="G456">
        <f t="shared" si="50"/>
        <v>1297</v>
      </c>
      <c r="H456">
        <f t="shared" si="51"/>
        <v>0</v>
      </c>
      <c r="I456" s="4">
        <f t="shared" si="52"/>
        <v>21.616666666666667</v>
      </c>
    </row>
    <row r="457" spans="1:9">
      <c r="A457" s="19">
        <v>40974</v>
      </c>
      <c r="B457" s="20">
        <v>552</v>
      </c>
      <c r="C457">
        <f t="shared" si="53"/>
        <v>1849</v>
      </c>
      <c r="D457" s="4">
        <f t="shared" si="54"/>
        <v>1.1499999999999999</v>
      </c>
      <c r="E457" s="5">
        <f t="shared" si="49"/>
        <v>480</v>
      </c>
      <c r="F457">
        <f t="shared" si="55"/>
        <v>1369</v>
      </c>
      <c r="G457">
        <f t="shared" si="50"/>
        <v>1369</v>
      </c>
      <c r="H457">
        <f t="shared" si="51"/>
        <v>0</v>
      </c>
      <c r="I457" s="4">
        <f t="shared" si="52"/>
        <v>22.816666666666666</v>
      </c>
    </row>
    <row r="458" spans="1:9">
      <c r="A458" s="19">
        <v>40975</v>
      </c>
      <c r="B458" s="20">
        <v>169</v>
      </c>
      <c r="C458">
        <f t="shared" si="53"/>
        <v>1538</v>
      </c>
      <c r="D458" s="4">
        <f t="shared" si="54"/>
        <v>0.35208333333333336</v>
      </c>
      <c r="E458" s="5">
        <f t="shared" si="49"/>
        <v>480</v>
      </c>
      <c r="F458">
        <f t="shared" si="55"/>
        <v>1058</v>
      </c>
      <c r="G458">
        <f t="shared" si="50"/>
        <v>1058</v>
      </c>
      <c r="H458">
        <f t="shared" si="51"/>
        <v>0</v>
      </c>
      <c r="I458" s="4">
        <f t="shared" si="52"/>
        <v>17.633333333333333</v>
      </c>
    </row>
    <row r="459" spans="1:9">
      <c r="A459" s="19">
        <v>40976</v>
      </c>
      <c r="B459" s="20">
        <v>186</v>
      </c>
      <c r="C459">
        <f t="shared" si="53"/>
        <v>1244</v>
      </c>
      <c r="D459" s="4">
        <f t="shared" si="54"/>
        <v>0.38750000000000001</v>
      </c>
      <c r="E459" s="5">
        <f t="shared" si="49"/>
        <v>480</v>
      </c>
      <c r="F459">
        <f t="shared" si="55"/>
        <v>764</v>
      </c>
      <c r="G459">
        <f t="shared" si="50"/>
        <v>764</v>
      </c>
      <c r="H459">
        <f t="shared" si="51"/>
        <v>0</v>
      </c>
      <c r="I459" s="4">
        <f t="shared" si="52"/>
        <v>12.733333333333333</v>
      </c>
    </row>
    <row r="460" spans="1:9">
      <c r="A460" s="19">
        <v>40977</v>
      </c>
      <c r="B460" s="20">
        <v>655</v>
      </c>
      <c r="C460">
        <f t="shared" si="53"/>
        <v>1419</v>
      </c>
      <c r="D460" s="4">
        <f t="shared" si="54"/>
        <v>1.3645833333333333</v>
      </c>
      <c r="E460" s="5">
        <f t="shared" si="49"/>
        <v>480</v>
      </c>
      <c r="F460">
        <f t="shared" si="55"/>
        <v>939</v>
      </c>
      <c r="G460">
        <f t="shared" si="50"/>
        <v>939</v>
      </c>
      <c r="H460">
        <f t="shared" si="51"/>
        <v>0</v>
      </c>
      <c r="I460" s="4">
        <f t="shared" si="52"/>
        <v>15.65</v>
      </c>
    </row>
    <row r="461" spans="1:9">
      <c r="A461" s="19">
        <v>40978</v>
      </c>
      <c r="B461" s="20">
        <v>503</v>
      </c>
      <c r="C461">
        <f t="shared" si="53"/>
        <v>1442</v>
      </c>
      <c r="D461" s="4">
        <f t="shared" si="54"/>
        <v>1.0479166666666666</v>
      </c>
      <c r="E461" s="5">
        <f t="shared" si="49"/>
        <v>480</v>
      </c>
      <c r="F461">
        <f t="shared" si="55"/>
        <v>962</v>
      </c>
      <c r="G461">
        <f t="shared" si="50"/>
        <v>962</v>
      </c>
      <c r="H461">
        <f t="shared" si="51"/>
        <v>0</v>
      </c>
      <c r="I461" s="4">
        <f t="shared" si="52"/>
        <v>16.033333333333335</v>
      </c>
    </row>
    <row r="462" spans="1:9">
      <c r="A462" s="19">
        <v>40979</v>
      </c>
      <c r="B462" s="20">
        <v>1199</v>
      </c>
      <c r="C462">
        <f t="shared" si="53"/>
        <v>2161</v>
      </c>
      <c r="D462" s="4">
        <f t="shared" si="54"/>
        <v>2.4979166666666668</v>
      </c>
      <c r="E462" s="5">
        <f t="shared" si="49"/>
        <v>480</v>
      </c>
      <c r="F462">
        <f t="shared" si="55"/>
        <v>1681</v>
      </c>
      <c r="G462">
        <f t="shared" si="50"/>
        <v>1681</v>
      </c>
      <c r="H462">
        <f t="shared" si="51"/>
        <v>0</v>
      </c>
      <c r="I462" s="4">
        <f t="shared" si="52"/>
        <v>28.016666666666666</v>
      </c>
    </row>
    <row r="463" spans="1:9">
      <c r="A463" s="19">
        <v>40980</v>
      </c>
      <c r="B463" s="20">
        <v>326</v>
      </c>
      <c r="C463">
        <f t="shared" si="53"/>
        <v>2007</v>
      </c>
      <c r="D463" s="4">
        <f t="shared" si="54"/>
        <v>0.6791666666666667</v>
      </c>
      <c r="E463" s="5">
        <f t="shared" si="49"/>
        <v>480</v>
      </c>
      <c r="F463">
        <f t="shared" si="55"/>
        <v>1527</v>
      </c>
      <c r="G463">
        <f t="shared" si="50"/>
        <v>1527</v>
      </c>
      <c r="H463">
        <f t="shared" si="51"/>
        <v>0</v>
      </c>
      <c r="I463" s="4">
        <f t="shared" si="52"/>
        <v>25.45</v>
      </c>
    </row>
    <row r="464" spans="1:9">
      <c r="A464" s="19">
        <v>40981</v>
      </c>
      <c r="B464" s="20">
        <v>370</v>
      </c>
      <c r="C464">
        <f t="shared" si="53"/>
        <v>1897</v>
      </c>
      <c r="D464" s="4">
        <f t="shared" si="54"/>
        <v>0.77083333333333337</v>
      </c>
      <c r="E464" s="5">
        <f t="shared" si="49"/>
        <v>480</v>
      </c>
      <c r="F464">
        <f t="shared" si="55"/>
        <v>1417</v>
      </c>
      <c r="G464">
        <f t="shared" si="50"/>
        <v>1417</v>
      </c>
      <c r="H464">
        <f t="shared" si="51"/>
        <v>0</v>
      </c>
      <c r="I464" s="4">
        <f t="shared" si="52"/>
        <v>23.616666666666667</v>
      </c>
    </row>
    <row r="465" spans="1:9">
      <c r="A465" s="19">
        <v>40982</v>
      </c>
      <c r="B465" s="20">
        <v>287</v>
      </c>
      <c r="C465">
        <f t="shared" si="53"/>
        <v>1704</v>
      </c>
      <c r="D465" s="4">
        <f t="shared" si="54"/>
        <v>0.59791666666666665</v>
      </c>
      <c r="E465" s="5">
        <f t="shared" si="49"/>
        <v>480</v>
      </c>
      <c r="F465">
        <f t="shared" si="55"/>
        <v>1224</v>
      </c>
      <c r="G465">
        <f t="shared" si="50"/>
        <v>1224</v>
      </c>
      <c r="H465">
        <f t="shared" si="51"/>
        <v>0</v>
      </c>
      <c r="I465" s="4">
        <f t="shared" si="52"/>
        <v>20.399999999999999</v>
      </c>
    </row>
    <row r="466" spans="1:9">
      <c r="A466" s="19">
        <v>40983</v>
      </c>
      <c r="B466" s="20">
        <v>229</v>
      </c>
      <c r="C466">
        <f t="shared" si="53"/>
        <v>1453</v>
      </c>
      <c r="D466" s="4">
        <f t="shared" si="54"/>
        <v>0.47708333333333336</v>
      </c>
      <c r="E466" s="5">
        <f t="shared" si="49"/>
        <v>480</v>
      </c>
      <c r="F466">
        <f t="shared" si="55"/>
        <v>973</v>
      </c>
      <c r="G466">
        <f t="shared" si="50"/>
        <v>973</v>
      </c>
      <c r="H466">
        <f t="shared" si="51"/>
        <v>0</v>
      </c>
      <c r="I466" s="4">
        <f t="shared" si="52"/>
        <v>16.216666666666665</v>
      </c>
    </row>
    <row r="467" spans="1:9">
      <c r="A467" s="19">
        <v>40984</v>
      </c>
      <c r="B467" s="20">
        <v>381</v>
      </c>
      <c r="C467">
        <f t="shared" si="53"/>
        <v>1354</v>
      </c>
      <c r="D467" s="4">
        <f t="shared" si="54"/>
        <v>0.79374999999999996</v>
      </c>
      <c r="E467" s="5">
        <f t="shared" si="49"/>
        <v>480</v>
      </c>
      <c r="F467">
        <f t="shared" si="55"/>
        <v>874</v>
      </c>
      <c r="G467">
        <f t="shared" si="50"/>
        <v>874</v>
      </c>
      <c r="H467">
        <f t="shared" si="51"/>
        <v>0</v>
      </c>
      <c r="I467" s="4">
        <f t="shared" si="52"/>
        <v>14.566666666666666</v>
      </c>
    </row>
    <row r="468" spans="1:9">
      <c r="A468" s="19">
        <v>40985</v>
      </c>
      <c r="B468" s="20">
        <v>979</v>
      </c>
      <c r="C468">
        <f t="shared" si="53"/>
        <v>1853</v>
      </c>
      <c r="D468" s="4">
        <f t="shared" si="54"/>
        <v>2.0395833333333333</v>
      </c>
      <c r="E468" s="5">
        <f t="shared" si="49"/>
        <v>480</v>
      </c>
      <c r="F468">
        <f t="shared" si="55"/>
        <v>1373</v>
      </c>
      <c r="G468">
        <f t="shared" si="50"/>
        <v>1373</v>
      </c>
      <c r="H468">
        <f t="shared" si="51"/>
        <v>0</v>
      </c>
      <c r="I468" s="4">
        <f t="shared" si="52"/>
        <v>22.883333333333333</v>
      </c>
    </row>
    <row r="469" spans="1:9">
      <c r="A469" s="19">
        <v>40986</v>
      </c>
      <c r="B469" s="20">
        <v>817</v>
      </c>
      <c r="C469">
        <f t="shared" si="53"/>
        <v>2190</v>
      </c>
      <c r="D469" s="4">
        <f t="shared" si="54"/>
        <v>1.7020833333333334</v>
      </c>
      <c r="E469" s="5">
        <f t="shared" si="49"/>
        <v>480</v>
      </c>
      <c r="F469">
        <f t="shared" si="55"/>
        <v>1710</v>
      </c>
      <c r="G469">
        <f t="shared" si="50"/>
        <v>1710</v>
      </c>
      <c r="H469">
        <f t="shared" si="51"/>
        <v>0</v>
      </c>
      <c r="I469" s="4">
        <f t="shared" si="52"/>
        <v>28.5</v>
      </c>
    </row>
    <row r="470" spans="1:9">
      <c r="A470" s="19">
        <v>40987</v>
      </c>
      <c r="B470" s="20">
        <v>604</v>
      </c>
      <c r="C470">
        <f t="shared" si="53"/>
        <v>2314</v>
      </c>
      <c r="D470" s="4">
        <f t="shared" si="54"/>
        <v>1.2583333333333333</v>
      </c>
      <c r="E470" s="5">
        <f t="shared" si="49"/>
        <v>480</v>
      </c>
      <c r="F470">
        <f t="shared" si="55"/>
        <v>1834</v>
      </c>
      <c r="G470">
        <f t="shared" si="50"/>
        <v>1834</v>
      </c>
      <c r="H470">
        <f t="shared" si="51"/>
        <v>0</v>
      </c>
      <c r="I470" s="4">
        <f t="shared" si="52"/>
        <v>30.566666666666666</v>
      </c>
    </row>
    <row r="471" spans="1:9">
      <c r="A471" s="19">
        <v>40988</v>
      </c>
      <c r="B471" s="20">
        <v>97</v>
      </c>
      <c r="C471">
        <f t="shared" si="53"/>
        <v>1931</v>
      </c>
      <c r="D471" s="4">
        <f t="shared" si="54"/>
        <v>0.20208333333333334</v>
      </c>
      <c r="E471" s="5">
        <f t="shared" si="49"/>
        <v>480</v>
      </c>
      <c r="F471">
        <f t="shared" si="55"/>
        <v>1451</v>
      </c>
      <c r="G471">
        <f t="shared" si="50"/>
        <v>1451</v>
      </c>
      <c r="H471">
        <f t="shared" si="51"/>
        <v>0</v>
      </c>
      <c r="I471" s="4">
        <f t="shared" si="52"/>
        <v>24.183333333333334</v>
      </c>
    </row>
    <row r="472" spans="1:9">
      <c r="A472" s="19">
        <v>40989</v>
      </c>
      <c r="B472" s="20">
        <v>569</v>
      </c>
      <c r="C472">
        <f t="shared" si="53"/>
        <v>2020</v>
      </c>
      <c r="D472" s="4">
        <f t="shared" si="54"/>
        <v>1.1854166666666666</v>
      </c>
      <c r="E472" s="5">
        <f t="shared" si="49"/>
        <v>480</v>
      </c>
      <c r="F472">
        <f t="shared" si="55"/>
        <v>1540</v>
      </c>
      <c r="G472">
        <f t="shared" si="50"/>
        <v>1540</v>
      </c>
      <c r="H472">
        <f t="shared" si="51"/>
        <v>0</v>
      </c>
      <c r="I472" s="4">
        <f t="shared" si="52"/>
        <v>25.666666666666668</v>
      </c>
    </row>
    <row r="473" spans="1:9">
      <c r="A473" s="19">
        <v>40990</v>
      </c>
      <c r="B473" s="20">
        <v>425</v>
      </c>
      <c r="C473">
        <f t="shared" si="53"/>
        <v>1965</v>
      </c>
      <c r="D473" s="4">
        <f t="shared" si="54"/>
        <v>0.88541666666666663</v>
      </c>
      <c r="E473" s="5">
        <f t="shared" si="49"/>
        <v>480</v>
      </c>
      <c r="F473">
        <f t="shared" si="55"/>
        <v>1485</v>
      </c>
      <c r="G473">
        <f t="shared" si="50"/>
        <v>1485</v>
      </c>
      <c r="H473">
        <f t="shared" si="51"/>
        <v>0</v>
      </c>
      <c r="I473" s="4">
        <f t="shared" si="52"/>
        <v>24.75</v>
      </c>
    </row>
    <row r="474" spans="1:9">
      <c r="A474" s="19">
        <v>40991</v>
      </c>
      <c r="B474" s="20">
        <v>403</v>
      </c>
      <c r="C474">
        <f t="shared" si="53"/>
        <v>1888</v>
      </c>
      <c r="D474" s="4">
        <f t="shared" si="54"/>
        <v>0.83958333333333335</v>
      </c>
      <c r="E474" s="5">
        <f t="shared" si="49"/>
        <v>480</v>
      </c>
      <c r="F474">
        <f t="shared" si="55"/>
        <v>1408</v>
      </c>
      <c r="G474">
        <f t="shared" si="50"/>
        <v>1408</v>
      </c>
      <c r="H474">
        <f t="shared" si="51"/>
        <v>0</v>
      </c>
      <c r="I474" s="4">
        <f t="shared" si="52"/>
        <v>23.466666666666665</v>
      </c>
    </row>
    <row r="475" spans="1:9">
      <c r="A475" s="19">
        <v>40992</v>
      </c>
      <c r="B475" s="20">
        <v>499</v>
      </c>
      <c r="C475">
        <f t="shared" si="53"/>
        <v>1907</v>
      </c>
      <c r="D475" s="4">
        <f t="shared" si="54"/>
        <v>1.0395833333333333</v>
      </c>
      <c r="E475" s="5">
        <f t="shared" si="49"/>
        <v>480</v>
      </c>
      <c r="F475">
        <f t="shared" si="55"/>
        <v>1427</v>
      </c>
      <c r="G475">
        <f t="shared" si="50"/>
        <v>1427</v>
      </c>
      <c r="H475">
        <f t="shared" si="51"/>
        <v>0</v>
      </c>
      <c r="I475" s="4">
        <f t="shared" si="52"/>
        <v>23.783333333333335</v>
      </c>
    </row>
    <row r="476" spans="1:9">
      <c r="A476" s="19">
        <v>40993</v>
      </c>
      <c r="B476" s="20">
        <v>984</v>
      </c>
      <c r="C476">
        <f t="shared" si="53"/>
        <v>2411</v>
      </c>
      <c r="D476" s="4">
        <f t="shared" si="54"/>
        <v>2.0499999999999998</v>
      </c>
      <c r="E476" s="5">
        <f t="shared" si="49"/>
        <v>480</v>
      </c>
      <c r="F476">
        <f t="shared" si="55"/>
        <v>1931</v>
      </c>
      <c r="G476">
        <f t="shared" si="50"/>
        <v>1931</v>
      </c>
      <c r="H476">
        <f t="shared" si="51"/>
        <v>0</v>
      </c>
      <c r="I476" s="4">
        <f t="shared" si="52"/>
        <v>32.18333333333333</v>
      </c>
    </row>
    <row r="477" spans="1:9">
      <c r="A477" s="19">
        <v>40994</v>
      </c>
      <c r="B477" s="20">
        <v>184</v>
      </c>
      <c r="C477">
        <f t="shared" si="53"/>
        <v>2115</v>
      </c>
      <c r="D477" s="4">
        <f t="shared" si="54"/>
        <v>0.38333333333333336</v>
      </c>
      <c r="E477" s="5">
        <f t="shared" si="49"/>
        <v>480</v>
      </c>
      <c r="F477">
        <f t="shared" si="55"/>
        <v>1635</v>
      </c>
      <c r="G477">
        <f t="shared" si="50"/>
        <v>1635</v>
      </c>
      <c r="H477">
        <f t="shared" si="51"/>
        <v>0</v>
      </c>
      <c r="I477" s="4">
        <f t="shared" si="52"/>
        <v>27.25</v>
      </c>
    </row>
    <row r="478" spans="1:9">
      <c r="A478" s="19">
        <v>40995</v>
      </c>
      <c r="B478" s="20">
        <v>81</v>
      </c>
      <c r="C478">
        <f t="shared" si="53"/>
        <v>1716</v>
      </c>
      <c r="D478" s="4">
        <f t="shared" si="54"/>
        <v>0.16875000000000001</v>
      </c>
      <c r="E478" s="5">
        <f t="shared" si="49"/>
        <v>480</v>
      </c>
      <c r="F478">
        <f t="shared" si="55"/>
        <v>1236</v>
      </c>
      <c r="G478">
        <f t="shared" si="50"/>
        <v>1236</v>
      </c>
      <c r="H478">
        <f t="shared" si="51"/>
        <v>0</v>
      </c>
      <c r="I478" s="4">
        <f t="shared" si="52"/>
        <v>20.6</v>
      </c>
    </row>
    <row r="479" spans="1:9">
      <c r="A479" s="19">
        <v>40996</v>
      </c>
      <c r="B479" s="20">
        <v>283</v>
      </c>
      <c r="C479">
        <f t="shared" si="53"/>
        <v>1519</v>
      </c>
      <c r="D479" s="4">
        <f t="shared" si="54"/>
        <v>0.58958333333333335</v>
      </c>
      <c r="E479" s="5">
        <f t="shared" si="49"/>
        <v>480</v>
      </c>
      <c r="F479">
        <f t="shared" si="55"/>
        <v>1039</v>
      </c>
      <c r="G479">
        <f t="shared" si="50"/>
        <v>1039</v>
      </c>
      <c r="H479">
        <f t="shared" si="51"/>
        <v>0</v>
      </c>
      <c r="I479" s="4">
        <f t="shared" si="52"/>
        <v>17.316666666666666</v>
      </c>
    </row>
    <row r="480" spans="1:9">
      <c r="A480" s="19">
        <v>40997</v>
      </c>
      <c r="B480" s="20">
        <v>560</v>
      </c>
      <c r="C480">
        <f t="shared" si="53"/>
        <v>1599</v>
      </c>
      <c r="D480" s="4">
        <f t="shared" si="54"/>
        <v>1.1666666666666667</v>
      </c>
      <c r="E480" s="5">
        <f t="shared" si="49"/>
        <v>480</v>
      </c>
      <c r="F480">
        <f t="shared" si="55"/>
        <v>1119</v>
      </c>
      <c r="G480">
        <f t="shared" si="50"/>
        <v>1119</v>
      </c>
      <c r="H480">
        <f t="shared" si="51"/>
        <v>0</v>
      </c>
      <c r="I480" s="4">
        <f t="shared" si="52"/>
        <v>18.649999999999999</v>
      </c>
    </row>
    <row r="481" spans="1:9">
      <c r="A481" s="19">
        <v>40998</v>
      </c>
      <c r="B481" s="20">
        <v>728</v>
      </c>
      <c r="C481">
        <f t="shared" si="53"/>
        <v>1847</v>
      </c>
      <c r="D481" s="4">
        <f t="shared" si="54"/>
        <v>1.5166666666666666</v>
      </c>
      <c r="E481" s="5">
        <f t="shared" si="49"/>
        <v>480</v>
      </c>
      <c r="F481">
        <f t="shared" si="55"/>
        <v>1367</v>
      </c>
      <c r="G481">
        <f t="shared" si="50"/>
        <v>1367</v>
      </c>
      <c r="H481">
        <f t="shared" si="51"/>
        <v>0</v>
      </c>
      <c r="I481" s="4">
        <f t="shared" si="52"/>
        <v>22.783333333333335</v>
      </c>
    </row>
    <row r="482" spans="1:9">
      <c r="A482" s="19">
        <v>40999</v>
      </c>
      <c r="B482" s="20">
        <v>294</v>
      </c>
      <c r="C482">
        <f t="shared" si="53"/>
        <v>1661</v>
      </c>
      <c r="D482" s="4">
        <f t="shared" si="54"/>
        <v>0.61250000000000004</v>
      </c>
      <c r="E482" s="5">
        <f t="shared" si="49"/>
        <v>480</v>
      </c>
      <c r="F482">
        <f t="shared" si="55"/>
        <v>1181</v>
      </c>
      <c r="G482">
        <f t="shared" si="50"/>
        <v>1181</v>
      </c>
      <c r="H482">
        <f t="shared" si="51"/>
        <v>0</v>
      </c>
      <c r="I482" s="4">
        <f t="shared" si="52"/>
        <v>19.683333333333334</v>
      </c>
    </row>
  </sheetData>
  <mergeCells count="2">
    <mergeCell ref="B2:C2"/>
    <mergeCell ref="C3:H3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popyt</vt:lpstr>
      <vt:lpstr>model</vt:lpstr>
    </vt:vector>
  </TitlesOfParts>
  <Company>zmiju@o2.pl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Żmigrodzki</dc:creator>
  <cp:lastModifiedBy>Marcin Żmigrodzki</cp:lastModifiedBy>
  <dcterms:created xsi:type="dcterms:W3CDTF">2013-07-16T10:07:57Z</dcterms:created>
  <dcterms:modified xsi:type="dcterms:W3CDTF">2013-08-02T09:47:51Z</dcterms:modified>
</cp:coreProperties>
</file>